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1"/>
  <workbookPr defaultThemeVersion="166925"/>
  <mc:AlternateContent xmlns:mc="http://schemas.openxmlformats.org/markup-compatibility/2006">
    <mc:Choice Requires="x15">
      <x15ac:absPath xmlns:x15ac="http://schemas.microsoft.com/office/spreadsheetml/2010/11/ac" url="/Users/christophelegrand/Desktop/"/>
    </mc:Choice>
  </mc:AlternateContent>
  <xr:revisionPtr revIDLastSave="0" documentId="13_ncr:1_{C6F19333-8C62-8B43-B350-D7CC8904E58A}" xr6:coauthVersionLast="47" xr6:coauthVersionMax="47" xr10:uidLastSave="{00000000-0000-0000-0000-000000000000}"/>
  <bookViews>
    <workbookView xWindow="800" yWindow="760" windowWidth="30240" windowHeight="17700" xr2:uid="{4C08A1EB-607B-4759-BB61-89991B169C0C}"/>
  </bookViews>
  <sheets>
    <sheet name="Feuil1" sheetId="1" r:id="rId1"/>
  </sheets>
  <definedNames>
    <definedName name="_xlnm.Print_Area" localSheetId="0">Feuil1!$A$1:$T$104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85" i="1" l="1"/>
  <c r="P30" i="1" l="1"/>
  <c r="P99" i="1"/>
  <c r="R111" i="1" l="1"/>
  <c r="Q111" i="1"/>
  <c r="D111" i="1"/>
  <c r="R110" i="1"/>
  <c r="Q110" i="1"/>
  <c r="D110" i="1"/>
  <c r="R109" i="1"/>
  <c r="Q109" i="1"/>
  <c r="D109" i="1"/>
  <c r="R108" i="1"/>
  <c r="Q108" i="1"/>
  <c r="R104" i="1"/>
  <c r="Q104" i="1"/>
  <c r="S103" i="1"/>
  <c r="P95" i="1"/>
  <c r="P94" i="1" s="1"/>
  <c r="P92" i="1"/>
  <c r="P90" i="1"/>
  <c r="P87" i="1"/>
  <c r="P86" i="1"/>
  <c r="P82" i="1"/>
  <c r="S79" i="1"/>
  <c r="P75" i="1"/>
  <c r="P74" i="1" s="1"/>
  <c r="P69" i="1"/>
  <c r="P67" i="1"/>
  <c r="P64" i="1"/>
  <c r="P63" i="1" s="1"/>
  <c r="S61" i="1"/>
  <c r="P60" i="1"/>
  <c r="P59" i="1" s="1"/>
  <c r="P57" i="1"/>
  <c r="O56" i="1" s="1"/>
  <c r="P55" i="1"/>
  <c r="P53" i="1"/>
  <c r="P46" i="1"/>
  <c r="P42" i="1"/>
  <c r="P39" i="1"/>
  <c r="P37" i="1"/>
  <c r="P35" i="1"/>
  <c r="S32" i="1"/>
  <c r="P28" i="1"/>
  <c r="P27" i="1" s="1"/>
  <c r="P25" i="1"/>
  <c r="P22" i="1"/>
  <c r="P17" i="1"/>
  <c r="S14" i="1"/>
  <c r="P10" i="1"/>
  <c r="K8" i="1"/>
  <c r="H8" i="1"/>
  <c r="P7" i="1"/>
  <c r="O34" i="1" l="1"/>
  <c r="P81" i="1"/>
  <c r="P103" i="1" s="1"/>
  <c r="P19" i="1"/>
  <c r="P6" i="1"/>
  <c r="P32" i="1" s="1"/>
  <c r="O66" i="1"/>
  <c r="P48" i="1"/>
  <c r="O45" i="1" s="1"/>
  <c r="P61" i="1" s="1"/>
  <c r="S110" i="1"/>
  <c r="S109" i="1"/>
  <c r="S111" i="1"/>
  <c r="S104" i="1"/>
  <c r="S108" i="1"/>
  <c r="R112" i="1"/>
  <c r="P79" i="1"/>
  <c r="Q112" i="1"/>
  <c r="S112" i="1" l="1"/>
  <c r="P104" i="1"/>
</calcChain>
</file>

<file path=xl/sharedStrings.xml><?xml version="1.0" encoding="utf-8"?>
<sst xmlns="http://schemas.openxmlformats.org/spreadsheetml/2006/main" count="288" uniqueCount="260">
  <si>
    <t>PROJET RECOS - FINANCEMENT AFD / FFEM</t>
  </si>
  <si>
    <t>PLAN DE TRAVAIL ANNUEL - BUDGET 2023</t>
  </si>
  <si>
    <t>CONVENTION DE FINANCEMENT</t>
  </si>
  <si>
    <t>PTAB 2023</t>
  </si>
  <si>
    <t>Plan comptable</t>
  </si>
  <si>
    <t>Nombre</t>
  </si>
  <si>
    <t>PU</t>
  </si>
  <si>
    <t>Achat équipement</t>
  </si>
  <si>
    <t>MONTANT TOTAL</t>
  </si>
  <si>
    <t xml:space="preserve">Composante 1 : Renforcement du suivi et de la gestion des écosystèmes côtiers aux  échelles régionale et nationale et échanges d'expérience </t>
  </si>
  <si>
    <t>1.1. Renforcement de la coopération régionale</t>
  </si>
  <si>
    <t xml:space="preserve">Contribution à la participation des points focaux nationaux des pays de la COI aux réunions de la convention de Nairobi et appui juridique.  </t>
  </si>
  <si>
    <t xml:space="preserve">Protocole GIZC de la Convention de Nairobi finalisé et validé par les pays de la COI. </t>
  </si>
  <si>
    <t>COI/AT</t>
  </si>
  <si>
    <t>Frais de Mission : Paiement des indemnités - billets d'avion - ateliers</t>
  </si>
  <si>
    <r>
      <t>Organisation d'un symposium r</t>
    </r>
    <r>
      <rPr>
        <b/>
        <sz val="11"/>
        <color indexed="8"/>
        <rFont val="Calibri"/>
        <family val="2"/>
      </rPr>
      <t xml:space="preserve">égional : assises du projet. </t>
    </r>
  </si>
  <si>
    <t xml:space="preserve">Actes du symposium  régional organisé.  
Nombre de représentants pour chaque Etat membre de la COI.  
Rapports des symposiums et feuille de route régionale. </t>
  </si>
  <si>
    <t xml:space="preserve">Indicateurs de suivi développés. </t>
  </si>
  <si>
    <t>Consultant / COI / AT</t>
  </si>
  <si>
    <t>Frais de Mission : Paiement des indemnités - billets d'avion - ateliers - service de consultance</t>
  </si>
  <si>
    <t>Mise en œuvre des feuilles de route</t>
  </si>
  <si>
    <t>Jour</t>
  </si>
  <si>
    <t>PM</t>
  </si>
  <si>
    <t>Montant total</t>
  </si>
  <si>
    <t>voir 1.3.</t>
  </si>
  <si>
    <t>Appui aux réseaux régionaux en lien avec les écosystèmes côtiers</t>
  </si>
  <si>
    <t xml:space="preserve">Nombre de réunions organisées. Nombre de participants à des réunions régionales et internationales sponsorisés. 
Liste d'activités financées.
Nombre d'outils et bonnes pratiques échangés et diffusés. </t>
  </si>
  <si>
    <t>Frais de Mission : Paiement des indemnités - billets d'avion - ateliers - communication - demande de service</t>
  </si>
  <si>
    <t>Participation des référents nationaux des réseaux régionaux aux ateliers des groupes de travail thématiques 1 - 2  du volet scientifique</t>
  </si>
  <si>
    <t>Soutien au fonctionnement des Comités Nationaux GIZC</t>
  </si>
  <si>
    <t xml:space="preserve">4 comités nationaux GIZC fonctionnels et dynamiques.  
Plans d'actions GIZC nationaux à jour. 
Nombre de réunions/an. 
Nombre de participants/réunion. </t>
  </si>
  <si>
    <t>Frais de Mission : Paiement des indemnités - billets d'avion - ateliers - service de consultance - Communication</t>
  </si>
  <si>
    <t xml:space="preserve">Appui aux réseaux nationaux des aires marines gérées. </t>
  </si>
  <si>
    <t xml:space="preserve">Nombre de réunions nationales rassemblant les gestionnaires d'aires marines organisées dans chaque Etat membre de la COI. 
Nombre de participant/réunion. </t>
  </si>
  <si>
    <t>Participation d'acteurs réseaux nationaux d'AMP aux ateliers du groupe de travail thématique 1 du volet scientifique</t>
  </si>
  <si>
    <t>Mise à disposition d'un expert juridique dans le réseau MIHARI  pour avancer sur les plaidoyers pour la reconnaissance des LMMA</t>
  </si>
  <si>
    <t>Plan GIZC de Maurice</t>
  </si>
  <si>
    <t>Plan  GIZC (secteur Pamplemousses, rivière du Remparts, Flacq, Grand Port et Savanne )</t>
  </si>
  <si>
    <t>Frais de Mission : Paiement des indemnités - billets d'avion - ateliers - service de consultance - Communication - achat</t>
  </si>
  <si>
    <t>Recrutement d'un bureau d'études pour développer les plans d'actions à mettre en œuvre dans les districts</t>
  </si>
  <si>
    <t xml:space="preserve">Echanges de coopération internationaux </t>
  </si>
  <si>
    <t xml:space="preserve">Nombre de rencontres internationales entre acteurs de l'océan Indien et des régions Pacifique et Caraïbes. </t>
  </si>
  <si>
    <t xml:space="preserve">Frais de Mission : Paiement des indemnités - billets d'avion - ateliers - Communication </t>
  </si>
  <si>
    <t xml:space="preserve">Organisation des échanges internationaux du volet scientifique </t>
  </si>
  <si>
    <t>Billets d'avion - Paiement des indemnités - Frais d'enregistrement</t>
  </si>
  <si>
    <t xml:space="preserve">Nombre de bonnes pratiques adoptées sur de nouveaux sites. 
Nombre d'acteurs formés à de nouvelles pratiques/filières. </t>
  </si>
  <si>
    <t>Frais de Mission : Paiement des indemnités - billets d'avion - ateliers - Communication - frais de fonctionnement</t>
  </si>
  <si>
    <t xml:space="preserve">TOTAL Composante 1 </t>
  </si>
  <si>
    <t>Liste des membres. 
CR de réunions et avis scientifiques</t>
  </si>
  <si>
    <t xml:space="preserve">CR des réunions des groupes de travail
</t>
  </si>
  <si>
    <t xml:space="preserve">Frais de Mission : Paiement des indemnités - billets d'avion - ateliers - Communication/impressions </t>
  </si>
  <si>
    <t>Atelier des référents nationaux, des réseaux régionaux du WIOMSA ainsi que des experts clés identifiés dans les quatre pays (1.1.4)</t>
  </si>
  <si>
    <t xml:space="preserve">Organisation des missions  des experts thématiques sur chaque site pilote : 4 à Madagascar, 1 à Maurice, 1 aux Seychelles, 1 aux Comores. 
</t>
  </si>
  <si>
    <t xml:space="preserve">Organisation des missions des experts thématiques sur les sites de projets retenus dans le cadre de l’appel à projets régional, </t>
  </si>
  <si>
    <t>Identifier et appuyer des Masters et thèses sur des thématiques en lien avec la connectivité des écosystèmes côtiers de l'océan Indien</t>
  </si>
  <si>
    <t xml:space="preserve">Financer des stages de Master et 4 thèses de doctorat </t>
  </si>
  <si>
    <t xml:space="preserve">Développer des ouvrages de capitalisation sur les acquis scientifiques du projet (guides de bonne pratiques, manuels méthodologiques sur la restauration d'écosystèmes…) </t>
  </si>
  <si>
    <t>Nombres de mission d'appui aux projet réalisées. 
Avis scientifiques produits.</t>
  </si>
  <si>
    <t xml:space="preserve">Chercheurs/ Scientifiques </t>
  </si>
  <si>
    <t>Site pilote n°1 : AMP de Ankarea et Ankivonjy – NE de Madagascar</t>
  </si>
  <si>
    <t>Rapports d'activité des porteurs de projet. 
Rapports de suivi-évaluation des projets.</t>
  </si>
  <si>
    <t>CUM &amp; AGETIPA</t>
  </si>
  <si>
    <t>Site pilote n°2  : Communauté Urbaine de Morondava (Madagascar)</t>
  </si>
  <si>
    <t>WCS</t>
  </si>
  <si>
    <t>Site pilote n°3 : Restauration de mangrove et gestion durable des pêches en baie d'Antongil (Madagascar)</t>
  </si>
  <si>
    <t>Blue Venture</t>
  </si>
  <si>
    <t>Site 5 : Site pilote (Comores)</t>
  </si>
  <si>
    <t>A identifier</t>
  </si>
  <si>
    <t>Site 6 : Protection du littoral de Flic en Flac</t>
  </si>
  <si>
    <t>Ministère de l'env.</t>
  </si>
  <si>
    <t xml:space="preserve">Site 7: Aménagement et protection du littoral aux Seychelles </t>
  </si>
  <si>
    <t>Appel à projet en lien avec des actions locales de restauration et de gestion des écosystèmes côtiers</t>
  </si>
  <si>
    <t>Nombres et sujets des thèses réalisées.</t>
  </si>
  <si>
    <t>Chercheurs/ Thésards</t>
  </si>
  <si>
    <t>Frais de Mission : Paiement des indemnités - billets d'avion - ateliers - Communication/impressions - service de consultance</t>
  </si>
  <si>
    <t>TOTAL Composante 2</t>
  </si>
  <si>
    <t>Composante 3 : Communication,  sensibilisation, capitalisation et valorisation des bonnes pratiques</t>
  </si>
  <si>
    <t>Communication</t>
  </si>
  <si>
    <t xml:space="preserve">Nombre de supports de communication produits et diffusés. 
Nombre de matériels promotionnels produits et distribués. 
Nombre de fans de la page Facebook. 
Nombres de destinataires des deux newsletters (et évolution de ces nombres). 
Nombre de retombées presse en rapport avec les outils médiatiques diffusés (communiqués et dossiers de presse). </t>
  </si>
  <si>
    <t>COI /AT</t>
  </si>
  <si>
    <t>Sensibilisation</t>
  </si>
  <si>
    <t>Nombre de photos reçues et ratio / nombre de photos sélectionnées. 
Nombres d'escales montrant l'expo-photos itinérante. 
Nombre de vidéos d'animation produites/canaux de diffusion utilisés/vues sur YouTube. 
Nombre de contes écologiques publiés. 
Nombre de feuilletons radiophoniques diffusés. 
Nombre de documents de politique produits. 
Nombre de guides médias diffusés.</t>
  </si>
  <si>
    <t>COI /AT et Prestataires</t>
  </si>
  <si>
    <t>Communications - Frais de mission - Ateliers</t>
  </si>
  <si>
    <t>Diffuser les messages clés par la mise en œuvre de diverses activités : concours, photos, vidéos, ambassadeurs, notes de synthèse politiques, guide média</t>
  </si>
  <si>
    <t>Développer un programme d'éducation environnementale et des activités sur cette thématique</t>
  </si>
  <si>
    <t xml:space="preserve">Nombre de supports pédagogiques créés. 
Nombre de professeurs formés. 
Nombre de participants au concours Eco-school. 
Nombre de visites terrain organisées. 
Nombre de projets développés en lien avec la thématique. </t>
  </si>
  <si>
    <t>Prestation de service - Communications - Frais de missions</t>
  </si>
  <si>
    <t>Formation pour le deploiement du kit  Mad’Ere en zone côtière/marine à Madagascar</t>
  </si>
  <si>
    <t xml:space="preserve">Ateliers nationaux de formation de professeurs au programme Sandwatch 
</t>
  </si>
  <si>
    <t>Achat des kits de suivi Sandwatch et l’impression du matériel de formation</t>
  </si>
  <si>
    <t xml:space="preserve">Nombre de ressources techniques, méthodologiques et pédagogiques, recensées, répertoriées, numérisées et classées sur le Web portail. </t>
  </si>
  <si>
    <t xml:space="preserve">Produire et diffuser des vidéos de capitalisation. </t>
  </si>
  <si>
    <t>Nombre de vidéos produites, de canaux de diffusion utilisés, de likes et partages sur Facebook et de vues sur YouTube.</t>
  </si>
  <si>
    <t>Prestataires</t>
  </si>
  <si>
    <t xml:space="preserve">Développer des documents d'orientation stratégique et un plaidoyer.  </t>
  </si>
  <si>
    <t>Nombre de documents produits et distribués. 
Nombre d'événements et de canaux de diffusion utilisés.</t>
  </si>
  <si>
    <t>TOTAL Composante 3</t>
  </si>
  <si>
    <t xml:space="preserve">Contrat d'AT. 
Rapport d'avancement du projet produits par l'AT. </t>
  </si>
  <si>
    <t>COI</t>
  </si>
  <si>
    <t>Consultance</t>
  </si>
  <si>
    <t>ATLT (EC1 - EC2 - EC3)</t>
  </si>
  <si>
    <t xml:space="preserve">ATCT - Appui juridique pour une harmonisation des lois nationales en lien avec le protocole GIZC de la convention de Nairobi, en concertation avec les ministères de tutelles et les bureaux de consultation juridique des états. </t>
  </si>
  <si>
    <t>Fiches de poste et contrats.</t>
  </si>
  <si>
    <t>Salaire - Billets d'avion - Indemnité d'installation - Assurance - Retraite - Publications journaux</t>
  </si>
  <si>
    <t>Salaire</t>
  </si>
  <si>
    <t>Frais de scolarité</t>
  </si>
  <si>
    <t>Acheminement famille</t>
  </si>
  <si>
    <t xml:space="preserve">Nombre de COPIL organisés. 
Compte rendus des COPIL. </t>
  </si>
  <si>
    <t>Billets d'avion - Paiement d'indemnités - Ateliers</t>
  </si>
  <si>
    <t>Organisation de l'atelier (billet d'avion - perdiem - atelier)</t>
  </si>
  <si>
    <t>Mobiliers - Matériels informatiques - consommables</t>
  </si>
  <si>
    <t xml:space="preserve">Rapports d'audit. </t>
  </si>
  <si>
    <t>Paiement de l'auditeur externe</t>
  </si>
  <si>
    <t xml:space="preserve">Rapports d'évaluation.  </t>
  </si>
  <si>
    <t>Consultants</t>
  </si>
  <si>
    <t xml:space="preserve">Appui financier </t>
  </si>
  <si>
    <t xml:space="preserve">Rapport sur l'utilisation des fonds </t>
  </si>
  <si>
    <t>COI / AT</t>
  </si>
  <si>
    <t>Fonctionnement</t>
  </si>
  <si>
    <t>Frais de fonctionnement COI</t>
  </si>
  <si>
    <t xml:space="preserve">4.4  </t>
  </si>
  <si>
    <t>A imputer sur la ligne à depenser apres une revision budgetaire</t>
  </si>
  <si>
    <t>TOTAL Composante 4</t>
  </si>
  <si>
    <t>Part AFD</t>
  </si>
  <si>
    <t>Part FFEM</t>
  </si>
  <si>
    <t>TOTAL</t>
  </si>
  <si>
    <t>Composante 1</t>
  </si>
  <si>
    <t>Composante 2</t>
  </si>
  <si>
    <t>Composante 3</t>
  </si>
  <si>
    <t>Composante 4</t>
  </si>
  <si>
    <t>1.1.1</t>
  </si>
  <si>
    <t>1.1.2</t>
  </si>
  <si>
    <t>1.1.3</t>
  </si>
  <si>
    <t>1.1.4</t>
  </si>
  <si>
    <t xml:space="preserve">1.2. Soutien aux comités nationaux GIZC, aux réseaux nationaux  d’AMP </t>
  </si>
  <si>
    <t>1.2.1</t>
  </si>
  <si>
    <t>1.2.2</t>
  </si>
  <si>
    <t>1.2.3</t>
  </si>
  <si>
    <r>
      <t xml:space="preserve">Atelier régional de partage d'expérience et valorisation des données (dans le cadre du groupe 3 volet scientifique) - </t>
    </r>
    <r>
      <rPr>
        <b/>
        <i/>
        <sz val="11"/>
        <color theme="1"/>
        <rFont val="Calibri"/>
        <family val="2"/>
        <scheme val="minor"/>
      </rPr>
      <t xml:space="preserve">Pour mémoire </t>
    </r>
  </si>
  <si>
    <t>1.3.1</t>
  </si>
  <si>
    <t>1.3.2</t>
  </si>
  <si>
    <t xml:space="preserve">Composante 2 : Coopération scientifique régionale et mise en œuvre de projets de restauration et de soutien à des  filières d'exploitation durable des écosystème côtiers. </t>
  </si>
  <si>
    <t>2.1. Renforcement de la coopération scientifique régionale sur la restauration des écosystèmes côtiers, production de connaissance et suivi scientifique des projets de terrain</t>
  </si>
  <si>
    <t>2.1.1</t>
  </si>
  <si>
    <t>2.1.2</t>
  </si>
  <si>
    <t xml:space="preserve">2.1.3 </t>
  </si>
  <si>
    <t>2.1.3.1</t>
  </si>
  <si>
    <t>2.1.3.2</t>
  </si>
  <si>
    <t>2.1.2.1</t>
  </si>
  <si>
    <t xml:space="preserve"> Organisation des réunions des membres du comité scientifique</t>
  </si>
  <si>
    <t>2.1.1.1</t>
  </si>
  <si>
    <t xml:space="preserve">1.3.2.1 </t>
  </si>
  <si>
    <t xml:space="preserve">1.3.1.1 </t>
  </si>
  <si>
    <t xml:space="preserve">1.2.3.1 </t>
  </si>
  <si>
    <t xml:space="preserve">1.2.1.1 </t>
  </si>
  <si>
    <t xml:space="preserve">1.2.1.2 </t>
  </si>
  <si>
    <t xml:space="preserve"> Appuyer les structures en place :  facilitation des réunions, séminaires, apprentissage croisé en lien avec l’activité 1.3, contractualisation d'expertises diverses etc.</t>
  </si>
  <si>
    <t>1.2.1.1</t>
  </si>
  <si>
    <t xml:space="preserve">1.1.4.1 </t>
  </si>
  <si>
    <t xml:space="preserve">1.1.3.2 </t>
  </si>
  <si>
    <t>1.1.3.3</t>
  </si>
  <si>
    <t xml:space="preserve"> Achat drône et équipements informatiques (PC, écran, espace de sauvegarde onduleur, GPS, tablette)</t>
  </si>
  <si>
    <t xml:space="preserve">1.1.3.4 </t>
  </si>
  <si>
    <t xml:space="preserve">1.1.3.5 </t>
  </si>
  <si>
    <t xml:space="preserve">1.1.3.1 </t>
  </si>
  <si>
    <t xml:space="preserve">1.1.1.1 </t>
  </si>
  <si>
    <t>2.1.4.</t>
  </si>
  <si>
    <t>2.1.4.1</t>
  </si>
  <si>
    <t>2.1.5.</t>
  </si>
  <si>
    <t xml:space="preserve">2.2. Mise en œuvre des projets pilotes. </t>
  </si>
  <si>
    <t>2.2.1.</t>
  </si>
  <si>
    <t>2.2.2.</t>
  </si>
  <si>
    <t>2.2.2.1</t>
  </si>
  <si>
    <t>2.2.2.2</t>
  </si>
  <si>
    <t>2.2.2.3</t>
  </si>
  <si>
    <t>2.2.2.4</t>
  </si>
  <si>
    <t>2.2.2.5</t>
  </si>
  <si>
    <t>2.2.2.6</t>
  </si>
  <si>
    <t>2.2.2.7</t>
  </si>
  <si>
    <t>2.3. Appel à projet en lien avec des actions locales de restauration et de gestion des écosystèmes côtiers</t>
  </si>
  <si>
    <t>2.3.1.</t>
  </si>
  <si>
    <t>2.3.1.1</t>
  </si>
  <si>
    <t>Frais de mission (per diem - bilets d'avion - location de voiture)</t>
  </si>
  <si>
    <t>2.2.1.1</t>
  </si>
  <si>
    <t>2.3.2.</t>
  </si>
  <si>
    <t>2.3.2.1</t>
  </si>
  <si>
    <t>Paiement des bénéficiaires des projets</t>
  </si>
  <si>
    <t>3.1. Communication</t>
  </si>
  <si>
    <t xml:space="preserve">3.1.1. </t>
  </si>
  <si>
    <t>3.1.1.1</t>
  </si>
  <si>
    <t>3.2. Sensibilisation</t>
  </si>
  <si>
    <t>3.2.1.</t>
  </si>
  <si>
    <t>3.2.2</t>
  </si>
  <si>
    <t>3.2.1.1</t>
  </si>
  <si>
    <t>3.2.2.1</t>
  </si>
  <si>
    <t>3.2.2.2</t>
  </si>
  <si>
    <t>3.2.2.3</t>
  </si>
  <si>
    <t>3.2.2.4</t>
  </si>
  <si>
    <t>3.3. Capitalisation</t>
  </si>
  <si>
    <t>3.3.1.</t>
  </si>
  <si>
    <t>3.3.2.</t>
  </si>
  <si>
    <t>3.3.3.</t>
  </si>
  <si>
    <t>3.3.1.1</t>
  </si>
  <si>
    <t>Composante 4 : Gestion de projet , suivi-évaluation  et appui à la COI</t>
  </si>
  <si>
    <t>4.1. Assistance technique,  équipe de gestion et frais de fonctionnement</t>
  </si>
  <si>
    <t>4.1.1.</t>
  </si>
  <si>
    <t>4.1.1.1</t>
  </si>
  <si>
    <t>4.1.1.2</t>
  </si>
  <si>
    <t>4.1.2.</t>
  </si>
  <si>
    <t>4.2.2.1</t>
  </si>
  <si>
    <t>4.1.2.1</t>
  </si>
  <si>
    <t>4.1.2.2</t>
  </si>
  <si>
    <t>4.1.2.3</t>
  </si>
  <si>
    <t>4.1.3.1.</t>
  </si>
  <si>
    <t>4.1.4.</t>
  </si>
  <si>
    <t>4.1.3.</t>
  </si>
  <si>
    <t>4.1.4.1</t>
  </si>
  <si>
    <t>4.2. Audit et évaluation</t>
  </si>
  <si>
    <t>4.2.1.</t>
  </si>
  <si>
    <t>4.2.2.</t>
  </si>
  <si>
    <t>Frais de mission et consultance</t>
  </si>
  <si>
    <t>4.2.1.1</t>
  </si>
  <si>
    <t>4.3.2.</t>
  </si>
  <si>
    <t>4.3.1.</t>
  </si>
  <si>
    <t>4.4. Divers et imprévus</t>
  </si>
  <si>
    <t>MONTANT TOTAL EUR</t>
  </si>
  <si>
    <t>Fonctionnement RECOS (Abonnement téléphonique, consommables, frais bancaire …)</t>
  </si>
  <si>
    <t xml:space="preserve">TOTAL </t>
  </si>
  <si>
    <t xml:space="preserve">Organisation des échanges régionaux </t>
  </si>
  <si>
    <t>Développement d'indicateurs GIZC régionaux  et nationaux de et leurs systèmes d'informations</t>
  </si>
  <si>
    <t>Participation des PFN à un évènement de la Convention de Nairobi pour appuyer l’adoption du protocole GIZC par les Etats membres  COI</t>
  </si>
  <si>
    <t>Organisation d’un atelier régional des pays de la COI sur le partage d'initiatives régionales et nationales sur la mise en place d’indctateurs GIZC (état des lieux pour chaque pays); établissement des feuilles de route</t>
  </si>
  <si>
    <t>Atelier régional de sensibilisation - En partenariats financiers avec le projet GGCA+ de la COI et le programme GMES Afrique</t>
  </si>
  <si>
    <t>Formation au pilotage et  au post-traitement des données - En partenariats avec le SEAS-OI et le projet GCCA+ de la COI</t>
  </si>
  <si>
    <r>
      <t xml:space="preserve">1.3. Programme d'échanges </t>
    </r>
    <r>
      <rPr>
        <b/>
        <sz val="10"/>
        <color indexed="8"/>
        <rFont val="Calibri"/>
        <family val="2"/>
      </rPr>
      <t>d'expériences</t>
    </r>
    <r>
      <rPr>
        <b/>
        <sz val="10"/>
        <color theme="1"/>
        <rFont val="Calibri"/>
        <family val="2"/>
        <scheme val="minor"/>
      </rPr>
      <t xml:space="preserve"> sur la gestion des écosystèmes côtiers</t>
    </r>
  </si>
  <si>
    <t xml:space="preserve">Mettre en place et assurer le fonctionnement du comité de suivi scientifique du projet. </t>
  </si>
  <si>
    <t>Appuyer les réunions de groupes de travail thématique en lien avec la capitalisation et la rédaction de guides méthodologiques (en lien avec activité 2.3.2)</t>
  </si>
  <si>
    <t>Entreprendre des missions d'appui et de suivi évaluation des projets mis en œuvre dans le cadre de la composante 2 ; Production d'avis scientifiques</t>
  </si>
  <si>
    <t>Mettre en œuvre les projets pilotes</t>
  </si>
  <si>
    <t>Site pilote n°4 : LMMAs à Andavadoaka (Région Atsimo Andrefana, Madagascar)</t>
  </si>
  <si>
    <t>Préparer l’appel à projets et organiser le suivi de la mise en œuvre avec les Points Focaux Nationaux</t>
  </si>
  <si>
    <t>Préparer (conventions de financement, validation) et assurer le suivi des projets pilotes (missions) par le personnel d'appui et les points focaux nationaux</t>
  </si>
  <si>
    <t>Mettre en œuvre les projets sélectionnés</t>
  </si>
  <si>
    <t>Communiquer sur le projet (objectifs, activités et résultats)</t>
  </si>
  <si>
    <t xml:space="preserve">Créer et diffuser des supports de sensibilisation destinés aux différentes audiences ciblées par le projet RECOS </t>
  </si>
  <si>
    <t>Organisation un atelier régional - avec des partenariats financiers</t>
  </si>
  <si>
    <t>Dresser un inventaire des ressources GIZC dans la région pour une mise en ligne à partir de sites ou portails existants dans la région OIO</t>
  </si>
  <si>
    <t>Recruter et gérer une équipe d'assistance technique internationale (3 AT LT)</t>
  </si>
  <si>
    <t>Recruter et gérer le personnel d’appui COI</t>
  </si>
  <si>
    <t>Préparer, organiser et suivre les décisions des Comités de pilotage (5 COPIL)</t>
  </si>
  <si>
    <t>Etablir les besoins et procurer les équipements de l’UGP</t>
  </si>
  <si>
    <t>Préparer, organiser et suivre les décisions des audits financiers annuels</t>
  </si>
  <si>
    <t>Préparer, organiser et suivre les évaluations mi-parcours et finale</t>
  </si>
  <si>
    <t>4.3. Financement du fonctionnement de la COI</t>
  </si>
  <si>
    <t>Réunions des  groupes de travail thématique et prestation de service (pour mémoire)</t>
  </si>
  <si>
    <t xml:space="preserve">Bourses d'échanges de bonnes pratiques. </t>
  </si>
  <si>
    <t>Création des supports divers - visibilité du Projet - échanges d'expériences - Appel à projets</t>
  </si>
  <si>
    <t>4.1.2.4</t>
  </si>
  <si>
    <t>Indemnités d'installation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</si>
</sst>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 &quot;€&quot;"/>
    <numFmt numFmtId="165" formatCode="#,##0\ [$€-1]"/>
    <numFmt numFmtId="166" formatCode="#,##0.00\ [$€-1]"/>
  </numFmts>
  <fonts count="17" x14ac:knownFonts="1">
    <font>
      <sz val="11"/>
      <color theme="1"/>
      <name val="Calibri"/>
      <family val="2"/>
      <scheme val="minor"/>
    </font>
    <font>
      <b/>
      <sz val="11"/>
      <color theme="1"/>
      <name val="Calibri"/>
      <family val="2"/>
      <scheme val="minor"/>
    </font>
    <font>
      <b/>
      <sz val="11"/>
      <name val="Calibri"/>
      <family val="2"/>
      <scheme val="minor"/>
    </font>
    <font>
      <b/>
      <sz val="11"/>
      <color rgb="FF000000"/>
      <name val="Calibri"/>
      <family val="2"/>
    </font>
    <font>
      <sz val="11"/>
      <name val="Calibri"/>
      <family val="2"/>
      <scheme val="minor"/>
    </font>
    <font>
      <i/>
      <sz val="11"/>
      <color theme="1"/>
      <name val="Calibri"/>
      <family val="2"/>
      <scheme val="minor"/>
    </font>
    <font>
      <b/>
      <sz val="11"/>
      <color indexed="8"/>
      <name val="Calibri"/>
      <family val="2"/>
    </font>
    <font>
      <i/>
      <sz val="11"/>
      <name val="Calibri"/>
      <family val="2"/>
    </font>
    <font>
      <b/>
      <sz val="10"/>
      <color theme="1"/>
      <name val="Calibri"/>
      <family val="2"/>
      <scheme val="minor"/>
    </font>
    <font>
      <b/>
      <sz val="11"/>
      <name val="Calibri"/>
      <family val="2"/>
    </font>
    <font>
      <sz val="11"/>
      <name val="Calibri"/>
      <family val="2"/>
    </font>
    <font>
      <b/>
      <sz val="14"/>
      <name val="Calibri"/>
      <family val="2"/>
      <scheme val="minor"/>
    </font>
    <font>
      <sz val="14"/>
      <color theme="1"/>
      <name val="Calibri"/>
      <family val="2"/>
      <scheme val="minor"/>
    </font>
    <font>
      <sz val="12"/>
      <name val="Calibri"/>
      <family val="2"/>
      <scheme val="minor"/>
    </font>
    <font>
      <b/>
      <i/>
      <sz val="11"/>
      <color theme="1"/>
      <name val="Calibri"/>
      <family val="2"/>
      <scheme val="minor"/>
    </font>
    <font>
      <b/>
      <sz val="10"/>
      <color indexed="8"/>
      <name val="Calibri"/>
      <family val="2"/>
    </font>
    <font>
      <sz val="8"/>
      <name val="Calibri"/>
      <family val="2"/>
      <scheme val="minor"/>
    </font>
  </fonts>
  <fills count="15">
    <fill>
      <patternFill patternType="none"/>
    </fill>
    <fill>
      <patternFill patternType="gray125"/>
    </fill>
    <fill>
      <patternFill patternType="solid">
        <fgColor theme="4" tint="0.79998168889431442"/>
        <bgColor indexed="64"/>
      </patternFill>
    </fill>
    <fill>
      <patternFill patternType="solid">
        <fgColor theme="0" tint="-0.249977111117893"/>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
      <patternFill patternType="solid">
        <fgColor theme="5" tint="0.59999389629810485"/>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0" tint="-0.34998626667073579"/>
        <bgColor indexed="64"/>
      </patternFill>
    </fill>
  </fills>
  <borders count="7">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s>
  <cellStyleXfs count="1">
    <xf numFmtId="0" fontId="0" fillId="0" borderId="0"/>
  </cellStyleXfs>
  <cellXfs count="155">
    <xf numFmtId="0" fontId="0" fillId="0" borderId="0" xfId="0"/>
    <xf numFmtId="3" fontId="0" fillId="0" borderId="0" xfId="0" applyNumberFormat="1" applyAlignment="1">
      <alignment horizontal="center" vertical="center" wrapText="1"/>
    </xf>
    <xf numFmtId="164" fontId="2" fillId="0" borderId="0" xfId="0" applyNumberFormat="1" applyFont="1" applyAlignment="1">
      <alignment horizontal="center" vertical="center" wrapText="1"/>
    </xf>
    <xf numFmtId="0" fontId="0" fillId="0" borderId="0" xfId="0" applyAlignment="1">
      <alignment wrapText="1"/>
    </xf>
    <xf numFmtId="3" fontId="1" fillId="3" borderId="0" xfId="0" applyNumberFormat="1" applyFont="1" applyFill="1" applyAlignment="1">
      <alignment horizontal="center" vertical="center"/>
    </xf>
    <xf numFmtId="0" fontId="1" fillId="0" borderId="0" xfId="0" applyFont="1" applyAlignment="1">
      <alignment horizontal="center" wrapText="1"/>
    </xf>
    <xf numFmtId="0" fontId="1" fillId="0" borderId="0" xfId="0" applyFont="1" applyAlignment="1">
      <alignment vertical="center" wrapText="1"/>
    </xf>
    <xf numFmtId="0" fontId="1" fillId="0" borderId="0" xfId="0" applyFont="1" applyAlignment="1">
      <alignment horizontal="center" vertical="center" wrapText="1"/>
    </xf>
    <xf numFmtId="3" fontId="1" fillId="4" borderId="0" xfId="0" applyNumberFormat="1" applyFont="1" applyFill="1" applyAlignment="1">
      <alignment vertical="center" wrapText="1"/>
    </xf>
    <xf numFmtId="164" fontId="2" fillId="5" borderId="0" xfId="0" applyNumberFormat="1" applyFont="1" applyFill="1" applyAlignment="1">
      <alignment horizontal="center" vertical="center" wrapText="1"/>
    </xf>
    <xf numFmtId="164" fontId="2" fillId="6" borderId="0" xfId="0" applyNumberFormat="1" applyFont="1" applyFill="1" applyAlignment="1">
      <alignment horizontal="center" vertical="center" wrapText="1"/>
    </xf>
    <xf numFmtId="3" fontId="1" fillId="7" borderId="0" xfId="0" applyNumberFormat="1" applyFont="1" applyFill="1" applyAlignment="1">
      <alignment horizontal="center" vertical="center" wrapText="1"/>
    </xf>
    <xf numFmtId="2" fontId="1" fillId="0" borderId="5" xfId="0" applyNumberFormat="1" applyFont="1" applyBorder="1" applyAlignment="1">
      <alignment vertical="center" wrapText="1"/>
    </xf>
    <xf numFmtId="2" fontId="0" fillId="0" borderId="5" xfId="0" applyNumberFormat="1" applyBorder="1" applyAlignment="1">
      <alignment vertical="center" wrapText="1"/>
    </xf>
    <xf numFmtId="2" fontId="0" fillId="0" borderId="5" xfId="0" applyNumberFormat="1" applyBorder="1" applyAlignment="1">
      <alignment horizontal="center" vertical="center" wrapText="1"/>
    </xf>
    <xf numFmtId="3" fontId="3" fillId="0" borderId="5" xfId="0" applyNumberFormat="1" applyFont="1" applyBorder="1" applyAlignment="1">
      <alignment horizontal="left" vertical="center" wrapText="1"/>
    </xf>
    <xf numFmtId="2" fontId="0" fillId="0" borderId="5" xfId="0" quotePrefix="1" applyNumberFormat="1" applyBorder="1" applyAlignment="1">
      <alignment horizontal="left" vertical="center" wrapText="1"/>
    </xf>
    <xf numFmtId="4" fontId="1" fillId="0" borderId="5" xfId="0" applyNumberFormat="1" applyFont="1" applyBorder="1" applyAlignment="1">
      <alignment horizontal="right" vertical="center" wrapText="1"/>
    </xf>
    <xf numFmtId="164" fontId="4" fillId="6" borderId="0" xfId="0" applyNumberFormat="1" applyFont="1" applyFill="1" applyAlignment="1">
      <alignment horizontal="right" vertical="center" wrapText="1"/>
    </xf>
    <xf numFmtId="164" fontId="4" fillId="5" borderId="0" xfId="0" applyNumberFormat="1" applyFont="1" applyFill="1" applyAlignment="1">
      <alignment horizontal="right" vertical="center" wrapText="1"/>
    </xf>
    <xf numFmtId="164" fontId="0" fillId="7" borderId="0" xfId="0" applyNumberFormat="1" applyFill="1" applyAlignment="1">
      <alignment horizontal="center" vertical="center" wrapText="1"/>
    </xf>
    <xf numFmtId="165" fontId="1" fillId="7" borderId="0" xfId="0" applyNumberFormat="1" applyFont="1" applyFill="1" applyAlignment="1">
      <alignment horizontal="right" vertical="center" wrapText="1"/>
    </xf>
    <xf numFmtId="2" fontId="0" fillId="0" borderId="0" xfId="0" applyNumberFormat="1" applyAlignment="1">
      <alignment vertical="top" wrapText="1"/>
    </xf>
    <xf numFmtId="2" fontId="0" fillId="0" borderId="0" xfId="0" applyNumberFormat="1" applyAlignment="1">
      <alignment wrapText="1"/>
    </xf>
    <xf numFmtId="0" fontId="5" fillId="0" borderId="5" xfId="0" applyFont="1" applyBorder="1" applyAlignment="1">
      <alignment horizontal="left" vertical="center" wrapText="1"/>
    </xf>
    <xf numFmtId="4" fontId="1" fillId="0" borderId="5" xfId="0" applyNumberFormat="1" applyFont="1" applyBorder="1" applyAlignment="1">
      <alignment horizontal="center" vertical="center" wrapText="1"/>
    </xf>
    <xf numFmtId="2" fontId="1" fillId="0" borderId="5" xfId="0" applyNumberFormat="1" applyFont="1" applyBorder="1" applyAlignment="1">
      <alignment horizontal="center" vertical="center" wrapText="1"/>
    </xf>
    <xf numFmtId="4" fontId="0" fillId="0" borderId="5" xfId="0" applyNumberFormat="1" applyBorder="1" applyAlignment="1">
      <alignment horizontal="right" vertical="center" wrapText="1"/>
    </xf>
    <xf numFmtId="0" fontId="1" fillId="0" borderId="5" xfId="0" applyFont="1" applyBorder="1" applyAlignment="1">
      <alignment horizontal="left" vertical="center" wrapText="1"/>
    </xf>
    <xf numFmtId="0" fontId="7" fillId="0" borderId="5" xfId="0" applyFont="1" applyBorder="1" applyAlignment="1">
      <alignment horizontal="justify" vertical="center"/>
    </xf>
    <xf numFmtId="2" fontId="0" fillId="0" borderId="5" xfId="0" applyNumberFormat="1" applyBorder="1" applyAlignment="1">
      <alignment horizontal="left" vertical="center" wrapText="1"/>
    </xf>
    <xf numFmtId="0" fontId="1" fillId="0" borderId="5" xfId="0" applyFont="1" applyBorder="1" applyAlignment="1">
      <alignment vertical="center" wrapText="1"/>
    </xf>
    <xf numFmtId="0" fontId="0" fillId="0" borderId="5" xfId="0" applyBorder="1" applyAlignment="1">
      <alignment horizontal="center" vertical="center" wrapText="1"/>
    </xf>
    <xf numFmtId="0" fontId="0" fillId="10" borderId="5" xfId="0" quotePrefix="1" applyFill="1" applyBorder="1" applyAlignment="1">
      <alignment horizontal="left" vertical="center" wrapText="1"/>
    </xf>
    <xf numFmtId="2" fontId="1" fillId="0" borderId="5" xfId="0" applyNumberFormat="1" applyFont="1" applyBorder="1" applyAlignment="1">
      <alignment horizontal="right" vertical="center" wrapText="1"/>
    </xf>
    <xf numFmtId="0" fontId="0" fillId="0" borderId="5" xfId="0" applyBorder="1" applyAlignment="1">
      <alignment horizontal="left" vertical="center" wrapText="1"/>
    </xf>
    <xf numFmtId="0" fontId="8" fillId="0" borderId="5" xfId="0" applyFont="1" applyBorder="1" applyAlignment="1">
      <alignment vertical="center" wrapText="1"/>
    </xf>
    <xf numFmtId="0" fontId="0" fillId="11" borderId="5" xfId="0" applyFill="1" applyBorder="1" applyAlignment="1">
      <alignment horizontal="left" vertical="center" wrapText="1"/>
    </xf>
    <xf numFmtId="2" fontId="0" fillId="11" borderId="5" xfId="0" applyNumberFormat="1" applyFill="1" applyBorder="1" applyAlignment="1">
      <alignment horizontal="center" vertical="center" wrapText="1"/>
    </xf>
    <xf numFmtId="164" fontId="1" fillId="11" borderId="5" xfId="0" applyNumberFormat="1" applyFont="1" applyFill="1" applyBorder="1" applyAlignment="1">
      <alignment horizontal="right" vertical="center" wrapText="1"/>
    </xf>
    <xf numFmtId="164" fontId="1" fillId="11" borderId="0" xfId="0" applyNumberFormat="1" applyFont="1" applyFill="1" applyAlignment="1">
      <alignment horizontal="right" vertical="center" wrapText="1"/>
    </xf>
    <xf numFmtId="164" fontId="1" fillId="11" borderId="0" xfId="0" applyNumberFormat="1" applyFont="1" applyFill="1" applyAlignment="1">
      <alignment horizontal="center" vertical="center" wrapText="1"/>
    </xf>
    <xf numFmtId="164" fontId="2" fillId="11" borderId="0" xfId="0" applyNumberFormat="1" applyFont="1" applyFill="1" applyAlignment="1">
      <alignment horizontal="right" vertical="center" wrapText="1"/>
    </xf>
    <xf numFmtId="3" fontId="9" fillId="0" borderId="5" xfId="0" applyNumberFormat="1" applyFont="1" applyBorder="1" applyAlignment="1">
      <alignment horizontal="left" vertical="center" wrapText="1"/>
    </xf>
    <xf numFmtId="2" fontId="4" fillId="10" borderId="5" xfId="0" quotePrefix="1" applyNumberFormat="1" applyFont="1" applyFill="1" applyBorder="1" applyAlignment="1">
      <alignment horizontal="left" vertical="center" wrapText="1"/>
    </xf>
    <xf numFmtId="2" fontId="4" fillId="0" borderId="5" xfId="0" applyNumberFormat="1" applyFont="1" applyBorder="1" applyAlignment="1">
      <alignment horizontal="center" vertical="center" wrapText="1"/>
    </xf>
    <xf numFmtId="164" fontId="4" fillId="7" borderId="0" xfId="0" applyNumberFormat="1" applyFont="1" applyFill="1" applyAlignment="1">
      <alignment horizontal="center" vertical="center" wrapText="1"/>
    </xf>
    <xf numFmtId="3" fontId="7" fillId="0" borderId="5" xfId="0" applyNumberFormat="1" applyFont="1" applyBorder="1" applyAlignment="1">
      <alignment horizontal="left" vertical="center" wrapText="1"/>
    </xf>
    <xf numFmtId="2" fontId="10" fillId="10" borderId="5" xfId="0" quotePrefix="1" applyNumberFormat="1" applyFont="1" applyFill="1" applyBorder="1" applyAlignment="1">
      <alignment horizontal="left" vertical="center" wrapText="1"/>
    </xf>
    <xf numFmtId="4" fontId="2" fillId="0" borderId="5" xfId="0" applyNumberFormat="1" applyFont="1" applyBorder="1" applyAlignment="1">
      <alignment horizontal="right" vertical="center" wrapText="1"/>
    </xf>
    <xf numFmtId="4" fontId="4" fillId="0" borderId="5" xfId="0" applyNumberFormat="1" applyFont="1" applyBorder="1" applyAlignment="1">
      <alignment horizontal="right" vertical="center" wrapText="1"/>
    </xf>
    <xf numFmtId="2" fontId="4" fillId="0" borderId="5" xfId="0" quotePrefix="1" applyNumberFormat="1" applyFont="1" applyBorder="1" applyAlignment="1">
      <alignment horizontal="left" vertical="center" wrapText="1"/>
    </xf>
    <xf numFmtId="0" fontId="4" fillId="0" borderId="5" xfId="0" applyFont="1" applyBorder="1" applyAlignment="1">
      <alignment horizontal="center" vertical="center" wrapText="1"/>
    </xf>
    <xf numFmtId="0" fontId="0" fillId="10" borderId="5" xfId="0" applyFill="1" applyBorder="1" applyAlignment="1">
      <alignment horizontal="center" vertical="center" wrapText="1"/>
    </xf>
    <xf numFmtId="164" fontId="4" fillId="8" borderId="0" xfId="0" applyNumberFormat="1" applyFont="1" applyFill="1" applyAlignment="1">
      <alignment horizontal="right" vertical="center" wrapText="1"/>
    </xf>
    <xf numFmtId="164" fontId="0" fillId="8" borderId="0" xfId="0" applyNumberFormat="1" applyFill="1" applyAlignment="1">
      <alignment horizontal="center" vertical="center" wrapText="1"/>
    </xf>
    <xf numFmtId="165" fontId="1" fillId="8" borderId="0" xfId="0" applyNumberFormat="1" applyFont="1" applyFill="1" applyAlignment="1">
      <alignment horizontal="right" vertical="center" wrapText="1"/>
    </xf>
    <xf numFmtId="2" fontId="1" fillId="0" borderId="5" xfId="0" applyNumberFormat="1" applyFont="1" applyBorder="1" applyAlignment="1">
      <alignment horizontal="left" vertical="center" wrapText="1"/>
    </xf>
    <xf numFmtId="0" fontId="1" fillId="0" borderId="5" xfId="0" applyFont="1" applyBorder="1" applyAlignment="1">
      <alignment horizontal="center" vertical="center" wrapText="1"/>
    </xf>
    <xf numFmtId="2" fontId="5" fillId="0" borderId="5" xfId="0" applyNumberFormat="1" applyFont="1" applyBorder="1" applyAlignment="1">
      <alignment vertical="center" wrapText="1"/>
    </xf>
    <xf numFmtId="165" fontId="1" fillId="11" borderId="0" xfId="0" applyNumberFormat="1" applyFont="1" applyFill="1" applyAlignment="1">
      <alignment horizontal="right" vertical="center" wrapText="1"/>
    </xf>
    <xf numFmtId="2" fontId="0" fillId="0" borderId="0" xfId="0" applyNumberFormat="1" applyAlignment="1">
      <alignment vertical="center" wrapText="1"/>
    </xf>
    <xf numFmtId="0" fontId="0" fillId="0" borderId="5" xfId="0" applyBorder="1" applyAlignment="1">
      <alignment vertical="center" wrapText="1"/>
    </xf>
    <xf numFmtId="166" fontId="1" fillId="7" borderId="0" xfId="0" applyNumberFormat="1" applyFont="1" applyFill="1" applyAlignment="1">
      <alignment horizontal="right" vertical="center" wrapText="1"/>
    </xf>
    <xf numFmtId="4" fontId="0" fillId="0" borderId="5" xfId="0" applyNumberFormat="1" applyBorder="1" applyAlignment="1">
      <alignment horizontal="center" vertical="center" wrapText="1"/>
    </xf>
    <xf numFmtId="2" fontId="0" fillId="0" borderId="5" xfId="0" quotePrefix="1" applyNumberFormat="1" applyBorder="1" applyAlignment="1">
      <alignment vertical="center" wrapText="1"/>
    </xf>
    <xf numFmtId="0" fontId="0" fillId="12" borderId="5" xfId="0" applyFill="1" applyBorder="1" applyAlignment="1">
      <alignment horizontal="left" vertical="center" wrapText="1"/>
    </xf>
    <xf numFmtId="2" fontId="0" fillId="12" borderId="5" xfId="0" applyNumberFormat="1" applyFill="1" applyBorder="1" applyAlignment="1">
      <alignment horizontal="center" vertical="center" wrapText="1"/>
    </xf>
    <xf numFmtId="164" fontId="1" fillId="12" borderId="0" xfId="0" applyNumberFormat="1" applyFont="1" applyFill="1" applyAlignment="1">
      <alignment horizontal="center" vertical="center" wrapText="1"/>
    </xf>
    <xf numFmtId="4" fontId="1" fillId="12" borderId="0" xfId="0" applyNumberFormat="1" applyFont="1" applyFill="1" applyAlignment="1">
      <alignment horizontal="center" vertical="center" wrapText="1"/>
    </xf>
    <xf numFmtId="0" fontId="0" fillId="0" borderId="0" xfId="0" applyAlignment="1">
      <alignment horizontal="center" vertical="center" wrapText="1"/>
    </xf>
    <xf numFmtId="0" fontId="0" fillId="0" borderId="0" xfId="0" applyAlignment="1">
      <alignment horizontal="center" wrapText="1"/>
    </xf>
    <xf numFmtId="3" fontId="1" fillId="0" borderId="0" xfId="0" applyNumberFormat="1" applyFont="1" applyAlignment="1">
      <alignment horizontal="center" vertical="center" wrapText="1"/>
    </xf>
    <xf numFmtId="0" fontId="0" fillId="0" borderId="5" xfId="0" applyBorder="1" applyAlignment="1">
      <alignment wrapText="1"/>
    </xf>
    <xf numFmtId="0" fontId="0" fillId="0" borderId="2" xfId="0" applyBorder="1" applyAlignment="1">
      <alignment wrapText="1"/>
    </xf>
    <xf numFmtId="3" fontId="11" fillId="13" borderId="4" xfId="0" applyNumberFormat="1" applyFont="1" applyFill="1" applyBorder="1" applyAlignment="1">
      <alignment horizontal="center" vertical="center" wrapText="1"/>
    </xf>
    <xf numFmtId="3" fontId="11" fillId="13" borderId="5" xfId="0" applyNumberFormat="1" applyFont="1" applyFill="1" applyBorder="1" applyAlignment="1">
      <alignment horizontal="center" vertical="center" wrapText="1"/>
    </xf>
    <xf numFmtId="3" fontId="11" fillId="13" borderId="0" xfId="0" applyNumberFormat="1" applyFont="1" applyFill="1" applyAlignment="1">
      <alignment horizontal="center" vertical="center" wrapText="1"/>
    </xf>
    <xf numFmtId="0" fontId="12" fillId="12" borderId="5" xfId="0" applyFont="1" applyFill="1" applyBorder="1" applyAlignment="1">
      <alignment horizontal="center" vertical="center" wrapText="1"/>
    </xf>
    <xf numFmtId="0" fontId="12" fillId="12" borderId="2" xfId="0" applyFont="1" applyFill="1" applyBorder="1" applyAlignment="1">
      <alignment horizontal="center" vertical="center" wrapText="1"/>
    </xf>
    <xf numFmtId="0" fontId="12" fillId="0" borderId="0" xfId="0" applyFont="1" applyAlignment="1">
      <alignment horizontal="center" vertical="center" wrapText="1"/>
    </xf>
    <xf numFmtId="164" fontId="13" fillId="13" borderId="4" xfId="0" applyNumberFormat="1" applyFont="1" applyFill="1" applyBorder="1" applyAlignment="1">
      <alignment horizontal="right" vertical="center" wrapText="1"/>
    </xf>
    <xf numFmtId="164" fontId="13" fillId="13" borderId="5" xfId="0" applyNumberFormat="1" applyFont="1" applyFill="1" applyBorder="1" applyAlignment="1">
      <alignment horizontal="right" vertical="center" wrapText="1"/>
    </xf>
    <xf numFmtId="164" fontId="13" fillId="13" borderId="0" xfId="0" applyNumberFormat="1" applyFont="1" applyFill="1" applyAlignment="1">
      <alignment horizontal="right" vertical="center" wrapText="1"/>
    </xf>
    <xf numFmtId="164" fontId="13" fillId="9" borderId="5" xfId="0" applyNumberFormat="1" applyFont="1" applyFill="1" applyBorder="1" applyAlignment="1">
      <alignment horizontal="right" vertical="center" wrapText="1"/>
    </xf>
    <xf numFmtId="9" fontId="0" fillId="0" borderId="5" xfId="0" applyNumberFormat="1" applyBorder="1" applyAlignment="1">
      <alignment horizontal="center" wrapText="1"/>
    </xf>
    <xf numFmtId="0" fontId="1" fillId="0" borderId="2" xfId="0" applyFont="1" applyBorder="1" applyAlignment="1">
      <alignment horizontal="center" vertical="center" wrapText="1"/>
    </xf>
    <xf numFmtId="3" fontId="1" fillId="0" borderId="4" xfId="0" applyNumberFormat="1" applyFont="1" applyBorder="1" applyAlignment="1">
      <alignment horizontal="right" vertical="center" wrapText="1"/>
    </xf>
    <xf numFmtId="3" fontId="1" fillId="0" borderId="5" xfId="0" applyNumberFormat="1" applyFont="1" applyBorder="1" applyAlignment="1">
      <alignment horizontal="right" vertical="center" wrapText="1"/>
    </xf>
    <xf numFmtId="164" fontId="2" fillId="0" borderId="5" xfId="0" applyNumberFormat="1" applyFont="1" applyBorder="1" applyAlignment="1">
      <alignment horizontal="right" vertical="center" wrapText="1"/>
    </xf>
    <xf numFmtId="164" fontId="2" fillId="0" borderId="0" xfId="0" applyNumberFormat="1" applyFont="1" applyAlignment="1">
      <alignment horizontal="right" vertical="center" wrapText="1"/>
    </xf>
    <xf numFmtId="0" fontId="0" fillId="0" borderId="5" xfId="0" applyBorder="1" applyAlignment="1">
      <alignment horizontal="center" wrapText="1"/>
    </xf>
    <xf numFmtId="3" fontId="0" fillId="0" borderId="5" xfId="0" applyNumberFormat="1" applyBorder="1" applyAlignment="1">
      <alignment horizontal="center" vertical="center" wrapText="1"/>
    </xf>
    <xf numFmtId="164" fontId="2" fillId="0" borderId="5" xfId="0" applyNumberFormat="1" applyFont="1" applyBorder="1" applyAlignment="1">
      <alignment horizontal="center" vertical="center" wrapText="1"/>
    </xf>
    <xf numFmtId="0" fontId="1" fillId="0" borderId="5" xfId="0" applyFont="1" applyFill="1" applyBorder="1" applyAlignment="1">
      <alignment horizontal="left" vertical="center" wrapText="1"/>
    </xf>
    <xf numFmtId="0" fontId="1" fillId="8" borderId="3" xfId="0" applyFont="1" applyFill="1" applyBorder="1" applyAlignment="1">
      <alignment vertical="center" wrapText="1"/>
    </xf>
    <xf numFmtId="2" fontId="5" fillId="0" borderId="5" xfId="0" applyNumberFormat="1" applyFont="1" applyBorder="1" applyAlignment="1">
      <alignment horizontal="right" vertical="center" wrapText="1"/>
    </xf>
    <xf numFmtId="2" fontId="5" fillId="0" borderId="5" xfId="0" applyNumberFormat="1" applyFont="1" applyBorder="1" applyAlignment="1">
      <alignment horizontal="right" vertical="top" wrapText="1"/>
    </xf>
    <xf numFmtId="2" fontId="5" fillId="0" borderId="5" xfId="0" applyNumberFormat="1" applyFont="1" applyBorder="1" applyAlignment="1">
      <alignment horizontal="left" vertical="center" wrapText="1"/>
    </xf>
    <xf numFmtId="0" fontId="1" fillId="14" borderId="0" xfId="0" applyFont="1" applyFill="1" applyBorder="1" applyAlignment="1">
      <alignment horizontal="center" vertical="center" wrapText="1"/>
    </xf>
    <xf numFmtId="0" fontId="5" fillId="0" borderId="5" xfId="0" applyFont="1" applyBorder="1" applyAlignment="1">
      <alignment vertical="center" wrapText="1"/>
    </xf>
    <xf numFmtId="0" fontId="1" fillId="0" borderId="5" xfId="0" applyFont="1" applyFill="1" applyBorder="1" applyAlignment="1">
      <alignment horizontal="center" vertical="center" wrapText="1"/>
    </xf>
    <xf numFmtId="0" fontId="1" fillId="0" borderId="0" xfId="0" applyFont="1" applyFill="1" applyBorder="1" applyAlignment="1">
      <alignment horizontal="center" vertical="center" wrapText="1"/>
    </xf>
    <xf numFmtId="164" fontId="4" fillId="0" borderId="0" xfId="0" applyNumberFormat="1" applyFont="1" applyFill="1" applyBorder="1" applyAlignment="1">
      <alignment horizontal="right" vertical="center" wrapText="1"/>
    </xf>
    <xf numFmtId="164" fontId="0" fillId="0" borderId="0" xfId="0" applyNumberFormat="1" applyFill="1" applyBorder="1" applyAlignment="1">
      <alignment horizontal="center" vertical="center" wrapText="1"/>
    </xf>
    <xf numFmtId="165" fontId="1" fillId="0" borderId="0" xfId="0" applyNumberFormat="1" applyFont="1" applyFill="1" applyBorder="1" applyAlignment="1">
      <alignment horizontal="right" vertical="center" wrapText="1"/>
    </xf>
    <xf numFmtId="2" fontId="0" fillId="0" borderId="0" xfId="0" applyNumberFormat="1" applyFill="1" applyBorder="1" applyAlignment="1">
      <alignment vertical="top" wrapText="1"/>
    </xf>
    <xf numFmtId="2" fontId="0" fillId="0" borderId="0" xfId="0" applyNumberFormat="1" applyFill="1" applyBorder="1" applyAlignment="1">
      <alignment wrapText="1"/>
    </xf>
    <xf numFmtId="164" fontId="1" fillId="0" borderId="0" xfId="0" applyNumberFormat="1" applyFont="1" applyFill="1" applyBorder="1" applyAlignment="1">
      <alignment horizontal="right" vertical="center" wrapText="1"/>
    </xf>
    <xf numFmtId="164" fontId="1" fillId="0" borderId="0" xfId="0" applyNumberFormat="1" applyFont="1" applyFill="1" applyBorder="1" applyAlignment="1">
      <alignment horizontal="center" vertical="center" wrapText="1"/>
    </xf>
    <xf numFmtId="0" fontId="0" fillId="0" borderId="0" xfId="0" applyFill="1" applyBorder="1" applyAlignment="1">
      <alignment wrapText="1"/>
    </xf>
    <xf numFmtId="0" fontId="1" fillId="14" borderId="5" xfId="0" applyFont="1" applyFill="1" applyBorder="1" applyAlignment="1">
      <alignment horizontal="center" vertical="center" wrapText="1"/>
    </xf>
    <xf numFmtId="2" fontId="0" fillId="0" borderId="0" xfId="0" applyNumberFormat="1" applyBorder="1" applyAlignment="1">
      <alignment wrapText="1"/>
    </xf>
    <xf numFmtId="0" fontId="1" fillId="0" borderId="6" xfId="0" applyFont="1" applyFill="1" applyBorder="1" applyAlignment="1">
      <alignment horizontal="center" vertical="center" wrapText="1"/>
    </xf>
    <xf numFmtId="164" fontId="4" fillId="6" borderId="0" xfId="0" applyNumberFormat="1" applyFont="1" applyFill="1" applyBorder="1" applyAlignment="1">
      <alignment horizontal="right" vertical="center" wrapText="1"/>
    </xf>
    <xf numFmtId="164" fontId="4" fillId="5" borderId="0" xfId="0" applyNumberFormat="1" applyFont="1" applyFill="1" applyBorder="1" applyAlignment="1">
      <alignment horizontal="right" vertical="center" wrapText="1"/>
    </xf>
    <xf numFmtId="164" fontId="4" fillId="7" borderId="0" xfId="0" applyNumberFormat="1" applyFont="1" applyFill="1" applyBorder="1" applyAlignment="1">
      <alignment horizontal="center" vertical="center" wrapText="1"/>
    </xf>
    <xf numFmtId="164" fontId="4" fillId="7" borderId="6" xfId="0" applyNumberFormat="1" applyFont="1" applyFill="1" applyBorder="1" applyAlignment="1">
      <alignment horizontal="center" vertical="center" wrapText="1"/>
    </xf>
    <xf numFmtId="4" fontId="0" fillId="0" borderId="5" xfId="0" applyNumberFormat="1" applyFont="1" applyBorder="1" applyAlignment="1">
      <alignment horizontal="right" vertical="center" wrapText="1"/>
    </xf>
    <xf numFmtId="2" fontId="0" fillId="8" borderId="5" xfId="0" quotePrefix="1" applyNumberFormat="1" applyFill="1" applyBorder="1" applyAlignment="1">
      <alignment vertical="center" wrapText="1"/>
    </xf>
    <xf numFmtId="0" fontId="0" fillId="8" borderId="5" xfId="0" applyFill="1" applyBorder="1" applyAlignment="1">
      <alignment horizontal="center" vertical="center" wrapText="1"/>
    </xf>
    <xf numFmtId="4" fontId="1" fillId="8" borderId="5" xfId="0" applyNumberFormat="1" applyFont="1" applyFill="1" applyBorder="1" applyAlignment="1">
      <alignment horizontal="right" vertical="center" wrapText="1"/>
    </xf>
    <xf numFmtId="4" fontId="1" fillId="8" borderId="5" xfId="0" applyNumberFormat="1" applyFont="1" applyFill="1" applyBorder="1" applyAlignment="1">
      <alignment vertical="center" wrapText="1"/>
    </xf>
    <xf numFmtId="0" fontId="1" fillId="8" borderId="5" xfId="0" applyFont="1" applyFill="1" applyBorder="1" applyAlignment="1">
      <alignment horizontal="center" vertical="center" wrapText="1"/>
    </xf>
    <xf numFmtId="4" fontId="1" fillId="8" borderId="4" xfId="0" applyNumberFormat="1" applyFont="1" applyFill="1" applyBorder="1" applyAlignment="1">
      <alignment vertical="center" wrapText="1"/>
    </xf>
    <xf numFmtId="0" fontId="1" fillId="0" borderId="0" xfId="0" applyFont="1" applyFill="1" applyBorder="1" applyAlignment="1">
      <alignment vertical="center" wrapText="1"/>
    </xf>
    <xf numFmtId="164" fontId="1" fillId="12" borderId="5" xfId="0" applyNumberFormat="1" applyFont="1" applyFill="1" applyBorder="1" applyAlignment="1">
      <alignment horizontal="right" vertical="center" wrapText="1"/>
    </xf>
    <xf numFmtId="4" fontId="1" fillId="8" borderId="5" xfId="0" applyNumberFormat="1" applyFont="1" applyFill="1" applyBorder="1" applyAlignment="1">
      <alignment horizontal="right" vertical="center" wrapText="1"/>
    </xf>
    <xf numFmtId="0" fontId="1" fillId="0" borderId="0" xfId="0" applyFont="1" applyFill="1" applyAlignment="1">
      <alignment horizontal="left" vertical="center"/>
    </xf>
    <xf numFmtId="0" fontId="1" fillId="14" borderId="2" xfId="0" applyFont="1" applyFill="1" applyBorder="1" applyAlignment="1">
      <alignment horizontal="center" vertical="center" wrapText="1"/>
    </xf>
    <xf numFmtId="0" fontId="1" fillId="14" borderId="3" xfId="0" applyFont="1" applyFill="1" applyBorder="1" applyAlignment="1">
      <alignment horizontal="center" vertical="center" wrapText="1"/>
    </xf>
    <xf numFmtId="0" fontId="1" fillId="14" borderId="4" xfId="0" applyFont="1" applyFill="1" applyBorder="1" applyAlignment="1">
      <alignment horizontal="center" vertical="center" wrapText="1"/>
    </xf>
    <xf numFmtId="2" fontId="1" fillId="11" borderId="5" xfId="0" applyNumberFormat="1" applyFont="1" applyFill="1" applyBorder="1" applyAlignment="1">
      <alignment horizontal="right" vertical="center" wrapText="1"/>
    </xf>
    <xf numFmtId="0" fontId="1" fillId="8" borderId="2" xfId="0" applyFont="1" applyFill="1" applyBorder="1" applyAlignment="1">
      <alignment horizontal="left" vertical="center" wrapText="1"/>
    </xf>
    <xf numFmtId="0" fontId="1" fillId="8" borderId="3" xfId="0" applyFont="1" applyFill="1" applyBorder="1" applyAlignment="1">
      <alignment horizontal="left" vertical="center" wrapText="1"/>
    </xf>
    <xf numFmtId="0" fontId="1" fillId="0" borderId="1" xfId="0" applyFont="1" applyBorder="1" applyAlignment="1">
      <alignment horizontal="left"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3" fontId="1" fillId="3" borderId="0" xfId="0" applyNumberFormat="1" applyFont="1" applyFill="1" applyAlignment="1">
      <alignment horizontal="center" vertical="center"/>
    </xf>
    <xf numFmtId="0" fontId="12" fillId="12" borderId="5" xfId="0" applyFont="1" applyFill="1" applyBorder="1" applyAlignment="1">
      <alignment horizontal="center" vertical="center" wrapText="1"/>
    </xf>
    <xf numFmtId="2" fontId="1" fillId="12" borderId="5" xfId="0" applyNumberFormat="1" applyFont="1" applyFill="1" applyBorder="1" applyAlignment="1">
      <alignment horizontal="right" vertical="center" wrapText="1"/>
    </xf>
    <xf numFmtId="4" fontId="4" fillId="0" borderId="5" xfId="0" applyNumberFormat="1" applyFont="1" applyBorder="1" applyAlignment="1">
      <alignment horizontal="right" vertical="center" wrapText="1"/>
    </xf>
    <xf numFmtId="0" fontId="0" fillId="10" borderId="5" xfId="0" quotePrefix="1" applyFill="1" applyBorder="1" applyAlignment="1">
      <alignment horizontal="left" vertical="center" wrapText="1"/>
    </xf>
    <xf numFmtId="0" fontId="1" fillId="14" borderId="5" xfId="0" applyFont="1" applyFill="1" applyBorder="1" applyAlignment="1">
      <alignment horizontal="center" vertical="center" wrapText="1"/>
    </xf>
    <xf numFmtId="4" fontId="1" fillId="8" borderId="2" xfId="0" applyNumberFormat="1" applyFont="1" applyFill="1" applyBorder="1" applyAlignment="1">
      <alignment horizontal="right" vertical="center" wrapText="1"/>
    </xf>
    <xf numFmtId="0" fontId="1" fillId="8" borderId="4" xfId="0" applyFont="1" applyFill="1" applyBorder="1" applyAlignment="1">
      <alignment horizontal="right" vertical="center" wrapText="1"/>
    </xf>
    <xf numFmtId="4" fontId="1" fillId="8" borderId="5" xfId="0" applyNumberFormat="1" applyFont="1" applyFill="1" applyBorder="1" applyAlignment="1">
      <alignment horizontal="right" vertical="center" wrapText="1"/>
    </xf>
    <xf numFmtId="0" fontId="1" fillId="8" borderId="5" xfId="0" applyFont="1" applyFill="1" applyBorder="1" applyAlignment="1">
      <alignment horizontal="right" vertical="center" wrapText="1"/>
    </xf>
    <xf numFmtId="0" fontId="1" fillId="8" borderId="5" xfId="0" applyFont="1" applyFill="1" applyBorder="1" applyAlignment="1">
      <alignment horizontal="left" vertical="center" wrapText="1"/>
    </xf>
    <xf numFmtId="4" fontId="0" fillId="0" borderId="5" xfId="0" applyNumberFormat="1" applyFill="1" applyBorder="1" applyAlignment="1">
      <alignment horizontal="right" vertical="center" wrapText="1"/>
    </xf>
    <xf numFmtId="4" fontId="1" fillId="0" borderId="5" xfId="0" applyNumberFormat="1" applyFont="1" applyFill="1" applyBorder="1" applyAlignment="1">
      <alignment horizontal="right" vertical="center" wrapText="1"/>
    </xf>
    <xf numFmtId="4" fontId="4" fillId="0" borderId="5" xfId="0" applyNumberFormat="1" applyFont="1" applyFill="1" applyBorder="1" applyAlignment="1">
      <alignment horizontal="right" vertical="center" wrapText="1"/>
    </xf>
    <xf numFmtId="2" fontId="0" fillId="0" borderId="5" xfId="0" applyNumberFormat="1" applyFill="1" applyBorder="1" applyAlignment="1">
      <alignment horizontal="right" vertical="center" wrapText="1"/>
    </xf>
    <xf numFmtId="2" fontId="4" fillId="0" borderId="5" xfId="0" applyNumberFormat="1" applyFont="1" applyFill="1" applyBorder="1" applyAlignment="1">
      <alignment horizontal="righ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3E290-BE19-4D61-90E9-ECF35FFE7240}">
  <sheetPr>
    <pageSetUpPr fitToPage="1"/>
  </sheetPr>
  <dimension ref="A1:XEZ425"/>
  <sheetViews>
    <sheetView tabSelected="1" topLeftCell="A28" zoomScale="181" zoomScaleNormal="181" workbookViewId="0">
      <selection activeCell="A4" sqref="A4:T104"/>
    </sheetView>
  </sheetViews>
  <sheetFormatPr baseColWidth="10" defaultColWidth="15.6640625" defaultRowHeight="15" x14ac:dyDescent="0.2"/>
  <cols>
    <col min="1" max="1" width="7.83203125" style="58" customWidth="1"/>
    <col min="2" max="2" width="67.6640625" style="73" customWidth="1"/>
    <col min="3" max="3" width="2.5" style="91" hidden="1" customWidth="1"/>
    <col min="4" max="4" width="12" style="32" hidden="1" customWidth="1"/>
    <col min="5" max="5" width="8" style="32" hidden="1" customWidth="1"/>
    <col min="6" max="6" width="8.6640625" style="32" hidden="1" customWidth="1"/>
    <col min="7" max="7" width="8.1640625" style="32" hidden="1" customWidth="1"/>
    <col min="8" max="8" width="12.1640625" style="32" hidden="1" customWidth="1"/>
    <col min="9" max="9" width="9.6640625" style="32" hidden="1" customWidth="1"/>
    <col min="10" max="10" width="9.33203125" style="32" hidden="1" customWidth="1"/>
    <col min="11" max="11" width="10.83203125" style="32" hidden="1" customWidth="1"/>
    <col min="12" max="12" width="11.83203125" style="32" hidden="1" customWidth="1"/>
    <col min="13" max="14" width="11.33203125" style="32" hidden="1" customWidth="1"/>
    <col min="15" max="15" width="0.33203125" style="32" hidden="1" customWidth="1"/>
    <col min="16" max="16" width="20" style="32" customWidth="1"/>
    <col min="17" max="18" width="13.1640625" style="92" hidden="1" customWidth="1"/>
    <col min="19" max="22" width="12.83203125" style="93" hidden="1" customWidth="1"/>
    <col min="23" max="23" width="11.6640625" style="93" hidden="1" customWidth="1"/>
    <col min="24" max="24" width="12.1640625" style="93" hidden="1" customWidth="1"/>
    <col min="25" max="25" width="12.83203125" style="93" hidden="1" customWidth="1"/>
    <col min="26" max="26" width="40.83203125" style="73" hidden="1" customWidth="1"/>
    <col min="27" max="16384" width="15.6640625" style="73"/>
  </cols>
  <sheetData>
    <row r="1" spans="1:26" s="3" customFormat="1" ht="24.5" customHeight="1" x14ac:dyDescent="0.2">
      <c r="A1" s="135" t="s">
        <v>0</v>
      </c>
      <c r="B1" s="135"/>
      <c r="C1" s="135"/>
      <c r="D1" s="135"/>
      <c r="E1" s="135"/>
      <c r="F1" s="135"/>
      <c r="G1" s="135"/>
      <c r="H1" s="135"/>
      <c r="I1" s="135"/>
      <c r="J1" s="135"/>
      <c r="K1" s="135"/>
      <c r="L1" s="135"/>
      <c r="M1" s="135"/>
      <c r="N1" s="135"/>
      <c r="O1" s="135"/>
      <c r="P1" s="135"/>
      <c r="Q1" s="1"/>
      <c r="R1" s="1"/>
      <c r="S1" s="2"/>
      <c r="T1" s="2"/>
      <c r="U1" s="2"/>
      <c r="V1" s="2"/>
      <c r="W1" s="2"/>
      <c r="X1" s="2"/>
      <c r="Y1" s="2"/>
    </row>
    <row r="2" spans="1:26" s="3" customFormat="1" ht="29.5" customHeight="1" x14ac:dyDescent="0.2">
      <c r="A2" s="136" t="s">
        <v>1</v>
      </c>
      <c r="B2" s="137"/>
      <c r="C2" s="137"/>
      <c r="D2" s="137"/>
      <c r="E2" s="137"/>
      <c r="F2" s="137"/>
      <c r="G2" s="137"/>
      <c r="H2" s="137"/>
      <c r="I2" s="137"/>
      <c r="J2" s="137"/>
      <c r="K2" s="137"/>
      <c r="L2" s="137"/>
      <c r="M2" s="137"/>
      <c r="N2" s="137"/>
      <c r="O2" s="137"/>
      <c r="P2" s="138"/>
      <c r="Q2" s="139" t="s">
        <v>2</v>
      </c>
      <c r="R2" s="139"/>
      <c r="S2" s="139"/>
      <c r="T2" s="4"/>
      <c r="U2" s="4"/>
      <c r="V2" s="4"/>
      <c r="W2" s="139" t="s">
        <v>3</v>
      </c>
      <c r="X2" s="139"/>
      <c r="Y2" s="139"/>
      <c r="Z2" s="5" t="s">
        <v>4</v>
      </c>
    </row>
    <row r="3" spans="1:26" s="3" customFormat="1" ht="37.5" customHeight="1" x14ac:dyDescent="0.2">
      <c r="A3" s="6"/>
      <c r="B3" s="6"/>
      <c r="C3" s="6"/>
      <c r="D3" s="6"/>
      <c r="E3" s="7"/>
      <c r="F3" s="7"/>
      <c r="G3" s="7"/>
      <c r="H3" s="7"/>
      <c r="I3" s="7"/>
      <c r="J3" s="7"/>
      <c r="K3" s="7"/>
      <c r="L3" s="7"/>
      <c r="M3" s="7"/>
      <c r="N3" s="7"/>
      <c r="O3" s="7"/>
      <c r="P3" s="7"/>
      <c r="Q3" s="8"/>
      <c r="R3" s="8"/>
      <c r="S3" s="9"/>
      <c r="T3" s="9"/>
      <c r="U3" s="9"/>
      <c r="V3" s="9"/>
      <c r="W3" s="9"/>
      <c r="X3" s="9"/>
      <c r="Y3" s="9"/>
    </row>
    <row r="4" spans="1:26" s="6" customFormat="1" ht="28" customHeight="1" x14ac:dyDescent="0.2">
      <c r="A4" s="129" t="s">
        <v>9</v>
      </c>
      <c r="B4" s="130"/>
      <c r="C4" s="130"/>
      <c r="D4" s="130"/>
      <c r="E4" s="130"/>
      <c r="F4" s="130"/>
      <c r="G4" s="130"/>
      <c r="H4" s="130"/>
      <c r="I4" s="130"/>
      <c r="J4" s="130"/>
      <c r="K4" s="130"/>
      <c r="L4" s="130"/>
      <c r="M4" s="130"/>
      <c r="N4" s="130"/>
      <c r="O4" s="130"/>
      <c r="P4" s="131"/>
      <c r="Q4" s="10"/>
      <c r="R4" s="9"/>
      <c r="S4" s="11"/>
      <c r="T4" s="11"/>
      <c r="U4" s="11"/>
      <c r="V4" s="11"/>
      <c r="W4" s="10"/>
      <c r="X4" s="9"/>
      <c r="Y4" s="11"/>
    </row>
    <row r="5" spans="1:26" s="6" customFormat="1" ht="28" customHeight="1" x14ac:dyDescent="0.2">
      <c r="A5" s="133"/>
      <c r="B5" s="134"/>
      <c r="C5" s="95"/>
      <c r="D5" s="95"/>
      <c r="E5" s="95"/>
      <c r="F5" s="95"/>
      <c r="G5" s="95"/>
      <c r="H5" s="95"/>
      <c r="I5" s="95"/>
      <c r="J5" s="95"/>
      <c r="K5" s="95"/>
      <c r="L5" s="95"/>
      <c r="M5" s="95"/>
      <c r="N5" s="95"/>
      <c r="O5" s="95"/>
      <c r="P5" s="123" t="s">
        <v>226</v>
      </c>
      <c r="Q5" s="10"/>
      <c r="R5" s="9"/>
      <c r="S5" s="11"/>
      <c r="T5" s="11"/>
      <c r="U5" s="11"/>
      <c r="V5" s="11"/>
      <c r="W5" s="10"/>
      <c r="X5" s="9"/>
      <c r="Y5" s="11"/>
    </row>
    <row r="6" spans="1:26" s="6" customFormat="1" ht="28" customHeight="1" x14ac:dyDescent="0.2">
      <c r="A6" s="133" t="s">
        <v>10</v>
      </c>
      <c r="B6" s="134"/>
      <c r="C6" s="134"/>
      <c r="D6" s="95"/>
      <c r="E6" s="95"/>
      <c r="F6" s="95"/>
      <c r="G6" s="95"/>
      <c r="H6" s="95"/>
      <c r="I6" s="95"/>
      <c r="J6" s="95"/>
      <c r="K6" s="95"/>
      <c r="L6" s="95"/>
      <c r="M6" s="95"/>
      <c r="N6" s="95"/>
      <c r="O6" s="95"/>
      <c r="P6" s="122">
        <f>+P7+P9+P10+P17</f>
        <v>90000</v>
      </c>
      <c r="Q6" s="10"/>
      <c r="R6" s="9"/>
      <c r="S6" s="11"/>
      <c r="T6" s="11"/>
      <c r="U6" s="11"/>
      <c r="V6" s="11"/>
      <c r="W6" s="10"/>
      <c r="X6" s="9"/>
      <c r="Y6" s="11"/>
    </row>
    <row r="7" spans="1:26" s="23" customFormat="1" ht="42" customHeight="1" x14ac:dyDescent="0.2">
      <c r="A7" s="94" t="s">
        <v>131</v>
      </c>
      <c r="B7" s="15" t="s">
        <v>11</v>
      </c>
      <c r="C7" s="16" t="s">
        <v>12</v>
      </c>
      <c r="D7" s="14" t="s">
        <v>13</v>
      </c>
      <c r="E7" s="14"/>
      <c r="F7" s="14"/>
      <c r="G7" s="14"/>
      <c r="H7" s="14"/>
      <c r="I7" s="14"/>
      <c r="J7" s="14"/>
      <c r="K7" s="14"/>
      <c r="L7" s="14"/>
      <c r="M7" s="14"/>
      <c r="N7" s="14"/>
      <c r="O7" s="14"/>
      <c r="P7" s="17">
        <f>+P8</f>
        <v>7000</v>
      </c>
      <c r="Q7" s="18"/>
      <c r="R7" s="19"/>
      <c r="S7" s="20"/>
      <c r="T7" s="20"/>
      <c r="U7" s="20"/>
      <c r="V7" s="20"/>
      <c r="W7" s="21"/>
      <c r="X7" s="21"/>
      <c r="Y7" s="21"/>
      <c r="Z7" s="22" t="s">
        <v>14</v>
      </c>
    </row>
    <row r="8" spans="1:26" s="23" customFormat="1" ht="37" customHeight="1" x14ac:dyDescent="0.2">
      <c r="A8" s="96" t="s">
        <v>166</v>
      </c>
      <c r="B8" s="59" t="s">
        <v>231</v>
      </c>
      <c r="C8" s="16"/>
      <c r="D8" s="14"/>
      <c r="E8" s="14">
        <v>20</v>
      </c>
      <c r="F8" s="14">
        <v>5</v>
      </c>
      <c r="G8" s="14">
        <v>203</v>
      </c>
      <c r="H8" s="25">
        <f>+E8*F8*G8</f>
        <v>20300</v>
      </c>
      <c r="I8" s="14">
        <v>2</v>
      </c>
      <c r="J8" s="14">
        <v>50</v>
      </c>
      <c r="K8" s="25">
        <f>+E8*I8*J8</f>
        <v>2000</v>
      </c>
      <c r="L8" s="26"/>
      <c r="M8" s="26"/>
      <c r="N8" s="26"/>
      <c r="O8" s="26"/>
      <c r="P8" s="150">
        <v>7000</v>
      </c>
      <c r="Q8" s="18"/>
      <c r="R8" s="19"/>
      <c r="S8" s="20"/>
      <c r="T8" s="20"/>
      <c r="U8" s="20"/>
      <c r="V8" s="20"/>
      <c r="W8" s="21"/>
      <c r="X8" s="21"/>
      <c r="Y8" s="21"/>
      <c r="Z8" s="22"/>
    </row>
    <row r="9" spans="1:26" s="23" customFormat="1" ht="31.5" customHeight="1" x14ac:dyDescent="0.2">
      <c r="A9" s="12" t="s">
        <v>132</v>
      </c>
      <c r="B9" s="28" t="s">
        <v>15</v>
      </c>
      <c r="C9" s="16" t="s">
        <v>16</v>
      </c>
      <c r="D9" s="14" t="s">
        <v>13</v>
      </c>
      <c r="E9" s="14"/>
      <c r="F9" s="14"/>
      <c r="G9" s="14"/>
      <c r="H9" s="14"/>
      <c r="I9" s="14"/>
      <c r="J9" s="14"/>
      <c r="K9" s="14"/>
      <c r="L9" s="14"/>
      <c r="M9" s="14"/>
      <c r="N9" s="14"/>
      <c r="O9" s="14"/>
      <c r="P9" s="151">
        <v>0</v>
      </c>
      <c r="Q9" s="18"/>
      <c r="R9" s="19"/>
      <c r="S9" s="20"/>
      <c r="T9" s="20"/>
      <c r="U9" s="20"/>
      <c r="V9" s="20"/>
      <c r="W9" s="21"/>
      <c r="X9" s="21"/>
      <c r="Y9" s="21"/>
      <c r="Z9" s="22" t="s">
        <v>14</v>
      </c>
    </row>
    <row r="10" spans="1:26" s="23" customFormat="1" ht="41.5" customHeight="1" x14ac:dyDescent="0.2">
      <c r="A10" s="12" t="s">
        <v>133</v>
      </c>
      <c r="B10" s="28" t="s">
        <v>230</v>
      </c>
      <c r="C10" s="16" t="s">
        <v>17</v>
      </c>
      <c r="D10" s="14" t="s">
        <v>18</v>
      </c>
      <c r="E10" s="14"/>
      <c r="F10" s="14"/>
      <c r="G10" s="14"/>
      <c r="H10" s="14"/>
      <c r="I10" s="14"/>
      <c r="J10" s="14"/>
      <c r="K10" s="14"/>
      <c r="L10" s="14"/>
      <c r="M10" s="14"/>
      <c r="N10" s="14"/>
      <c r="O10" s="14"/>
      <c r="P10" s="151">
        <f>SUM(P11:P16)</f>
        <v>53000</v>
      </c>
      <c r="Q10" s="18"/>
      <c r="R10" s="19"/>
      <c r="S10" s="20"/>
      <c r="T10" s="20"/>
      <c r="U10" s="20"/>
      <c r="V10" s="20"/>
      <c r="W10" s="21"/>
      <c r="X10" s="21"/>
      <c r="Y10" s="21"/>
      <c r="Z10" s="22" t="s">
        <v>19</v>
      </c>
    </row>
    <row r="11" spans="1:26" s="23" customFormat="1" ht="51" customHeight="1" x14ac:dyDescent="0.2">
      <c r="A11" s="96" t="s">
        <v>165</v>
      </c>
      <c r="B11" s="24" t="s">
        <v>232</v>
      </c>
      <c r="C11" s="16"/>
      <c r="D11" s="14"/>
      <c r="E11" s="14"/>
      <c r="F11" s="14"/>
      <c r="G11" s="14"/>
      <c r="H11" s="14"/>
      <c r="I11" s="14"/>
      <c r="J11" s="14"/>
      <c r="K11" s="14"/>
      <c r="L11" s="14"/>
      <c r="M11" s="14"/>
      <c r="N11" s="14"/>
      <c r="O11" s="14"/>
      <c r="P11" s="150">
        <v>30000</v>
      </c>
      <c r="Q11" s="18"/>
      <c r="R11" s="19"/>
      <c r="S11" s="20"/>
      <c r="T11" s="20"/>
      <c r="U11" s="20"/>
      <c r="V11" s="20"/>
      <c r="W11" s="21"/>
      <c r="X11" s="21"/>
      <c r="Y11" s="21"/>
      <c r="Z11" s="22"/>
    </row>
    <row r="12" spans="1:26" s="23" customFormat="1" ht="35" customHeight="1" x14ac:dyDescent="0.2">
      <c r="A12" s="96" t="s">
        <v>160</v>
      </c>
      <c r="B12" s="24" t="s">
        <v>20</v>
      </c>
      <c r="C12" s="16"/>
      <c r="D12" s="14"/>
      <c r="E12" s="14"/>
      <c r="F12" s="14"/>
      <c r="G12" s="14"/>
      <c r="H12" s="14"/>
      <c r="I12" s="14"/>
      <c r="J12" s="14"/>
      <c r="K12" s="14"/>
      <c r="L12" s="14"/>
      <c r="M12" s="14"/>
      <c r="N12" s="14"/>
      <c r="O12" s="14"/>
      <c r="P12" s="152">
        <v>10000</v>
      </c>
      <c r="Q12" s="18"/>
      <c r="R12" s="19"/>
      <c r="S12" s="20"/>
      <c r="T12" s="20"/>
      <c r="U12" s="20"/>
      <c r="V12" s="20"/>
      <c r="W12" s="21"/>
      <c r="X12" s="21"/>
      <c r="Y12" s="21"/>
      <c r="Z12" s="22"/>
    </row>
    <row r="13" spans="1:26" s="23" customFormat="1" ht="33.5" customHeight="1" x14ac:dyDescent="0.2">
      <c r="A13" s="96" t="s">
        <v>161</v>
      </c>
      <c r="B13" s="24" t="s">
        <v>162</v>
      </c>
      <c r="C13" s="16"/>
      <c r="D13" s="14" t="s">
        <v>21</v>
      </c>
      <c r="E13" s="14"/>
      <c r="F13" s="14"/>
      <c r="G13" s="14"/>
      <c r="H13" s="14"/>
      <c r="I13" s="14"/>
      <c r="J13" s="14"/>
      <c r="K13" s="14"/>
      <c r="L13" s="14"/>
      <c r="M13" s="14"/>
      <c r="N13" s="14"/>
      <c r="O13" s="14"/>
      <c r="P13" s="153">
        <v>3000</v>
      </c>
      <c r="Q13" s="18" t="s">
        <v>5</v>
      </c>
      <c r="R13" s="19" t="s">
        <v>6</v>
      </c>
      <c r="S13" s="20" t="s">
        <v>23</v>
      </c>
      <c r="T13" s="20"/>
      <c r="U13" s="20"/>
      <c r="V13" s="20"/>
      <c r="W13" s="21"/>
      <c r="X13" s="21"/>
      <c r="Y13" s="21"/>
      <c r="Z13" s="22"/>
    </row>
    <row r="14" spans="1:26" s="23" customFormat="1" ht="34" customHeight="1" x14ac:dyDescent="0.2">
      <c r="A14" s="96" t="s">
        <v>163</v>
      </c>
      <c r="B14" s="29" t="s">
        <v>234</v>
      </c>
      <c r="C14" s="16"/>
      <c r="D14" s="14">
        <v>4</v>
      </c>
      <c r="E14" s="14"/>
      <c r="F14" s="14"/>
      <c r="G14" s="14"/>
      <c r="H14" s="14"/>
      <c r="I14" s="14"/>
      <c r="J14" s="14"/>
      <c r="K14" s="14"/>
      <c r="L14" s="14"/>
      <c r="M14" s="14"/>
      <c r="N14" s="14"/>
      <c r="O14" s="14"/>
      <c r="P14" s="150">
        <v>5000</v>
      </c>
      <c r="Q14" s="18">
        <v>5</v>
      </c>
      <c r="R14" s="19">
        <v>200</v>
      </c>
      <c r="S14" s="20">
        <f>+D14*Q14*R14</f>
        <v>4000</v>
      </c>
      <c r="T14" s="20"/>
      <c r="U14" s="20"/>
      <c r="V14" s="20"/>
      <c r="W14" s="21"/>
      <c r="X14" s="21"/>
      <c r="Y14" s="21"/>
      <c r="Z14" s="22"/>
    </row>
    <row r="15" spans="1:26" s="23" customFormat="1" ht="28" customHeight="1" x14ac:dyDescent="0.2">
      <c r="A15" s="96" t="s">
        <v>164</v>
      </c>
      <c r="B15" s="24" t="s">
        <v>233</v>
      </c>
      <c r="C15" s="16"/>
      <c r="D15" s="14"/>
      <c r="E15" s="14"/>
      <c r="F15" s="14"/>
      <c r="G15" s="14"/>
      <c r="H15" s="14"/>
      <c r="I15" s="14"/>
      <c r="J15" s="14"/>
      <c r="K15" s="14"/>
      <c r="L15" s="14"/>
      <c r="M15" s="14"/>
      <c r="N15" s="14"/>
      <c r="O15" s="14"/>
      <c r="P15" s="150">
        <v>5000</v>
      </c>
      <c r="Q15" s="18"/>
      <c r="R15" s="19"/>
      <c r="S15" s="20"/>
      <c r="T15" s="20"/>
      <c r="U15" s="20"/>
      <c r="V15" s="20"/>
      <c r="W15" s="21"/>
      <c r="X15" s="21"/>
      <c r="Y15" s="21"/>
      <c r="Z15" s="22"/>
    </row>
    <row r="16" spans="1:26" s="23" customFormat="1" ht="40" customHeight="1" x14ac:dyDescent="0.2">
      <c r="A16" s="12"/>
      <c r="B16" s="24" t="s">
        <v>139</v>
      </c>
      <c r="C16" s="16"/>
      <c r="D16" s="14" t="s">
        <v>24</v>
      </c>
      <c r="E16" s="14"/>
      <c r="F16" s="14"/>
      <c r="G16" s="14"/>
      <c r="H16" s="14"/>
      <c r="I16" s="14"/>
      <c r="J16" s="14"/>
      <c r="K16" s="14"/>
      <c r="L16" s="14"/>
      <c r="M16" s="14"/>
      <c r="N16" s="14"/>
      <c r="O16" s="14"/>
      <c r="P16" s="154">
        <v>0</v>
      </c>
      <c r="Q16" s="18"/>
      <c r="R16" s="19"/>
      <c r="S16" s="20"/>
      <c r="T16" s="20"/>
      <c r="U16" s="20"/>
      <c r="V16" s="20"/>
      <c r="W16" s="21"/>
      <c r="X16" s="21"/>
      <c r="Y16" s="21"/>
      <c r="Z16" s="22"/>
    </row>
    <row r="17" spans="1:26" s="23" customFormat="1" ht="30.5" customHeight="1" x14ac:dyDescent="0.2">
      <c r="A17" s="12" t="s">
        <v>134</v>
      </c>
      <c r="B17" s="28" t="s">
        <v>25</v>
      </c>
      <c r="C17" s="16" t="s">
        <v>26</v>
      </c>
      <c r="D17" s="14" t="s">
        <v>13</v>
      </c>
      <c r="E17" s="14"/>
      <c r="F17" s="14"/>
      <c r="G17" s="14"/>
      <c r="H17" s="14"/>
      <c r="I17" s="14"/>
      <c r="J17" s="14"/>
      <c r="K17" s="14"/>
      <c r="L17" s="14"/>
      <c r="M17" s="14"/>
      <c r="N17" s="14"/>
      <c r="O17" s="14"/>
      <c r="P17" s="17">
        <f>+P18</f>
        <v>30000</v>
      </c>
      <c r="Q17" s="18"/>
      <c r="R17" s="19"/>
      <c r="S17" s="20"/>
      <c r="T17" s="20"/>
      <c r="U17" s="20"/>
      <c r="V17" s="20"/>
      <c r="W17" s="21"/>
      <c r="X17" s="21"/>
      <c r="Y17" s="21"/>
      <c r="Z17" s="22" t="s">
        <v>27</v>
      </c>
    </row>
    <row r="18" spans="1:26" s="23" customFormat="1" ht="44" customHeight="1" x14ac:dyDescent="0.2">
      <c r="A18" s="96" t="s">
        <v>159</v>
      </c>
      <c r="B18" s="24" t="s">
        <v>28</v>
      </c>
      <c r="C18" s="16"/>
      <c r="D18" s="14"/>
      <c r="E18" s="14"/>
      <c r="F18" s="14"/>
      <c r="G18" s="14"/>
      <c r="H18" s="14"/>
      <c r="I18" s="14"/>
      <c r="J18" s="14"/>
      <c r="K18" s="14"/>
      <c r="L18" s="14"/>
      <c r="M18" s="14"/>
      <c r="N18" s="14"/>
      <c r="O18" s="14"/>
      <c r="P18" s="150">
        <v>30000</v>
      </c>
      <c r="Q18" s="18"/>
      <c r="R18" s="19"/>
      <c r="S18" s="20"/>
      <c r="T18" s="20"/>
      <c r="U18" s="20"/>
      <c r="V18" s="20"/>
      <c r="W18" s="21"/>
      <c r="X18" s="21"/>
      <c r="Y18" s="21"/>
      <c r="Z18" s="22"/>
    </row>
    <row r="19" spans="1:26" s="23" customFormat="1" ht="26.5" customHeight="1" x14ac:dyDescent="0.2">
      <c r="A19" s="133" t="s">
        <v>135</v>
      </c>
      <c r="B19" s="134"/>
      <c r="C19" s="95"/>
      <c r="D19" s="95"/>
      <c r="E19" s="95"/>
      <c r="F19" s="95"/>
      <c r="G19" s="95"/>
      <c r="H19" s="95"/>
      <c r="I19" s="95"/>
      <c r="J19" s="95"/>
      <c r="K19" s="95"/>
      <c r="L19" s="95"/>
      <c r="M19" s="95"/>
      <c r="N19" s="95"/>
      <c r="O19" s="95"/>
      <c r="P19" s="124">
        <f>+P20+P22+P25</f>
        <v>88000</v>
      </c>
      <c r="Q19" s="18"/>
      <c r="R19" s="19"/>
      <c r="S19" s="20"/>
      <c r="T19" s="20"/>
      <c r="U19" s="20"/>
      <c r="V19" s="20"/>
      <c r="W19" s="21"/>
      <c r="X19" s="21"/>
      <c r="Y19" s="21"/>
      <c r="Z19" s="22"/>
    </row>
    <row r="20" spans="1:26" s="3" customFormat="1" ht="31.5" customHeight="1" x14ac:dyDescent="0.2">
      <c r="A20" s="12" t="s">
        <v>136</v>
      </c>
      <c r="B20" s="28" t="s">
        <v>29</v>
      </c>
      <c r="C20" s="33" t="s">
        <v>30</v>
      </c>
      <c r="D20" s="14" t="s">
        <v>13</v>
      </c>
      <c r="E20" s="14"/>
      <c r="F20" s="14"/>
      <c r="G20" s="14"/>
      <c r="H20" s="14"/>
      <c r="I20" s="14"/>
      <c r="J20" s="14"/>
      <c r="K20" s="14"/>
      <c r="L20" s="14"/>
      <c r="M20" s="14"/>
      <c r="N20" s="14"/>
      <c r="O20" s="14"/>
      <c r="P20" s="34"/>
      <c r="Q20" s="18"/>
      <c r="R20" s="19"/>
      <c r="S20" s="20"/>
      <c r="T20" s="20"/>
      <c r="U20" s="20"/>
      <c r="V20" s="20"/>
      <c r="W20" s="21"/>
      <c r="X20" s="21"/>
      <c r="Y20" s="21"/>
      <c r="Z20" s="22" t="s">
        <v>31</v>
      </c>
    </row>
    <row r="21" spans="1:26" s="3" customFormat="1" ht="41.5" customHeight="1" x14ac:dyDescent="0.2">
      <c r="A21" s="96" t="s">
        <v>158</v>
      </c>
      <c r="B21" s="24" t="s">
        <v>157</v>
      </c>
      <c r="C21" s="33"/>
      <c r="D21" s="14"/>
      <c r="E21" s="14"/>
      <c r="F21" s="14"/>
      <c r="G21" s="14"/>
      <c r="H21" s="14"/>
      <c r="I21" s="14"/>
      <c r="J21" s="14"/>
      <c r="K21" s="14"/>
      <c r="L21" s="14"/>
      <c r="M21" s="14"/>
      <c r="N21" s="14"/>
      <c r="O21" s="14"/>
      <c r="P21" s="153" t="s">
        <v>22</v>
      </c>
      <c r="Q21" s="18"/>
      <c r="R21" s="19"/>
      <c r="S21" s="20"/>
      <c r="T21" s="20"/>
      <c r="U21" s="20"/>
      <c r="V21" s="20"/>
      <c r="W21" s="21"/>
      <c r="X21" s="21"/>
      <c r="Y21" s="21"/>
      <c r="Z21" s="22"/>
    </row>
    <row r="22" spans="1:26" s="3" customFormat="1" ht="26" customHeight="1" x14ac:dyDescent="0.2">
      <c r="A22" s="12" t="s">
        <v>137</v>
      </c>
      <c r="B22" s="28" t="s">
        <v>32</v>
      </c>
      <c r="C22" s="35" t="s">
        <v>33</v>
      </c>
      <c r="D22" s="14" t="s">
        <v>13</v>
      </c>
      <c r="E22" s="14"/>
      <c r="F22" s="14"/>
      <c r="G22" s="14"/>
      <c r="H22" s="14"/>
      <c r="I22" s="14"/>
      <c r="J22" s="14"/>
      <c r="K22" s="14"/>
      <c r="L22" s="14"/>
      <c r="M22" s="14"/>
      <c r="N22" s="14"/>
      <c r="O22" s="14"/>
      <c r="P22" s="17">
        <f>SUM(P23:P24)</f>
        <v>18000</v>
      </c>
      <c r="Q22" s="18"/>
      <c r="R22" s="19"/>
      <c r="S22" s="20"/>
      <c r="T22" s="20"/>
      <c r="U22" s="20"/>
      <c r="V22" s="20"/>
      <c r="W22" s="21"/>
      <c r="X22" s="21"/>
      <c r="Y22" s="21"/>
      <c r="Z22" s="22" t="s">
        <v>31</v>
      </c>
    </row>
    <row r="23" spans="1:26" s="3" customFormat="1" ht="42" customHeight="1" x14ac:dyDescent="0.2">
      <c r="A23" s="96" t="s">
        <v>155</v>
      </c>
      <c r="B23" s="24" t="s">
        <v>34</v>
      </c>
      <c r="C23" s="35"/>
      <c r="D23" s="14"/>
      <c r="E23" s="14"/>
      <c r="F23" s="14"/>
      <c r="G23" s="14"/>
      <c r="H23" s="14"/>
      <c r="I23" s="14"/>
      <c r="J23" s="14"/>
      <c r="K23" s="14"/>
      <c r="L23" s="14"/>
      <c r="M23" s="14"/>
      <c r="N23" s="14"/>
      <c r="O23" s="14"/>
      <c r="P23" s="27">
        <v>8000</v>
      </c>
      <c r="Q23" s="18"/>
      <c r="R23" s="19"/>
      <c r="S23" s="20"/>
      <c r="T23" s="20"/>
      <c r="U23" s="20"/>
      <c r="V23" s="20"/>
      <c r="W23" s="21"/>
      <c r="X23" s="21"/>
      <c r="Y23" s="21"/>
      <c r="Z23" s="22"/>
    </row>
    <row r="24" spans="1:26" s="3" customFormat="1" ht="41.5" customHeight="1" x14ac:dyDescent="0.2">
      <c r="A24" s="96" t="s">
        <v>156</v>
      </c>
      <c r="B24" s="24" t="s">
        <v>35</v>
      </c>
      <c r="C24" s="35"/>
      <c r="D24" s="14"/>
      <c r="E24" s="14"/>
      <c r="F24" s="14"/>
      <c r="G24" s="14"/>
      <c r="H24" s="14"/>
      <c r="I24" s="14"/>
      <c r="J24" s="14"/>
      <c r="K24" s="14"/>
      <c r="L24" s="14"/>
      <c r="M24" s="14"/>
      <c r="N24" s="14"/>
      <c r="O24" s="14"/>
      <c r="P24" s="27">
        <v>10000</v>
      </c>
      <c r="Q24" s="18"/>
      <c r="R24" s="19"/>
      <c r="S24" s="20"/>
      <c r="T24" s="20"/>
      <c r="U24" s="20"/>
      <c r="V24" s="20"/>
      <c r="W24" s="21"/>
      <c r="X24" s="21"/>
      <c r="Y24" s="21"/>
      <c r="Z24" s="22"/>
    </row>
    <row r="25" spans="1:26" s="3" customFormat="1" ht="36" customHeight="1" x14ac:dyDescent="0.2">
      <c r="A25" s="12" t="s">
        <v>138</v>
      </c>
      <c r="B25" s="28" t="s">
        <v>36</v>
      </c>
      <c r="C25" s="33" t="s">
        <v>37</v>
      </c>
      <c r="D25" s="14" t="s">
        <v>13</v>
      </c>
      <c r="E25" s="14"/>
      <c r="F25" s="14"/>
      <c r="G25" s="14"/>
      <c r="H25" s="14"/>
      <c r="I25" s="14"/>
      <c r="J25" s="14"/>
      <c r="K25" s="14"/>
      <c r="L25" s="14"/>
      <c r="M25" s="14"/>
      <c r="N25" s="14"/>
      <c r="O25" s="14"/>
      <c r="P25" s="17">
        <f>+P26</f>
        <v>70000</v>
      </c>
      <c r="Q25" s="18"/>
      <c r="R25" s="19"/>
      <c r="S25" s="20"/>
      <c r="T25" s="20"/>
      <c r="U25" s="20"/>
      <c r="V25" s="20"/>
      <c r="W25" s="21"/>
      <c r="X25" s="21"/>
      <c r="Y25" s="21"/>
      <c r="Z25" s="22" t="s">
        <v>38</v>
      </c>
    </row>
    <row r="26" spans="1:26" s="3" customFormat="1" ht="35.5" customHeight="1" x14ac:dyDescent="0.2">
      <c r="A26" s="96" t="s">
        <v>154</v>
      </c>
      <c r="B26" s="24" t="s">
        <v>39</v>
      </c>
      <c r="C26" s="33"/>
      <c r="D26" s="14"/>
      <c r="E26" s="14"/>
      <c r="F26" s="14"/>
      <c r="G26" s="14"/>
      <c r="H26" s="14"/>
      <c r="I26" s="14"/>
      <c r="J26" s="14"/>
      <c r="K26" s="14"/>
      <c r="L26" s="14"/>
      <c r="M26" s="14"/>
      <c r="N26" s="14"/>
      <c r="O26" s="14"/>
      <c r="P26" s="27">
        <v>70000</v>
      </c>
      <c r="Q26" s="18"/>
      <c r="R26" s="19"/>
      <c r="S26" s="20"/>
      <c r="T26" s="20"/>
      <c r="U26" s="20"/>
      <c r="V26" s="20"/>
      <c r="W26" s="21"/>
      <c r="X26" s="21"/>
      <c r="Y26" s="21"/>
      <c r="Z26" s="22"/>
    </row>
    <row r="27" spans="1:26" s="23" customFormat="1" ht="25" customHeight="1" x14ac:dyDescent="0.2">
      <c r="A27" s="133" t="s">
        <v>235</v>
      </c>
      <c r="B27" s="134"/>
      <c r="C27" s="95"/>
      <c r="D27" s="95"/>
      <c r="E27" s="95"/>
      <c r="F27" s="95"/>
      <c r="G27" s="95"/>
      <c r="H27" s="95"/>
      <c r="I27" s="95"/>
      <c r="J27" s="95"/>
      <c r="K27" s="95"/>
      <c r="L27" s="95"/>
      <c r="M27" s="95"/>
      <c r="N27" s="95"/>
      <c r="O27" s="95"/>
      <c r="P27" s="124">
        <f>+P28+P30</f>
        <v>155000</v>
      </c>
      <c r="Q27" s="18"/>
      <c r="R27" s="19"/>
      <c r="S27" s="20"/>
      <c r="T27" s="20"/>
      <c r="U27" s="20"/>
      <c r="V27" s="20"/>
      <c r="W27" s="21"/>
      <c r="X27" s="21"/>
      <c r="Y27" s="21"/>
      <c r="Z27" s="22"/>
    </row>
    <row r="28" spans="1:26" s="3" customFormat="1" ht="31" customHeight="1" x14ac:dyDescent="0.2">
      <c r="A28" s="36" t="s">
        <v>140</v>
      </c>
      <c r="B28" s="15" t="s">
        <v>40</v>
      </c>
      <c r="C28" s="35" t="s">
        <v>41</v>
      </c>
      <c r="D28" s="14" t="s">
        <v>13</v>
      </c>
      <c r="E28" s="14"/>
      <c r="F28" s="14"/>
      <c r="G28" s="14"/>
      <c r="H28" s="14"/>
      <c r="I28" s="14"/>
      <c r="J28" s="14"/>
      <c r="K28" s="14"/>
      <c r="L28" s="14"/>
      <c r="M28" s="14"/>
      <c r="N28" s="14"/>
      <c r="O28" s="14"/>
      <c r="P28" s="17">
        <f>+P29</f>
        <v>20000</v>
      </c>
      <c r="Q28" s="18"/>
      <c r="R28" s="19"/>
      <c r="S28" s="20"/>
      <c r="T28" s="20"/>
      <c r="U28" s="20"/>
      <c r="V28" s="20"/>
      <c r="W28" s="21"/>
      <c r="X28" s="21"/>
      <c r="Y28" s="21"/>
      <c r="Z28" s="22" t="s">
        <v>42</v>
      </c>
    </row>
    <row r="29" spans="1:26" s="3" customFormat="1" ht="22.5" customHeight="1" x14ac:dyDescent="0.2">
      <c r="A29" s="96" t="s">
        <v>153</v>
      </c>
      <c r="B29" s="24" t="s">
        <v>43</v>
      </c>
      <c r="C29" s="35"/>
      <c r="D29" s="14"/>
      <c r="E29" s="14"/>
      <c r="F29" s="14"/>
      <c r="G29" s="14"/>
      <c r="H29" s="14"/>
      <c r="I29" s="14"/>
      <c r="J29" s="14"/>
      <c r="K29" s="14"/>
      <c r="L29" s="14"/>
      <c r="M29" s="14"/>
      <c r="N29" s="14"/>
      <c r="O29" s="14"/>
      <c r="P29" s="27">
        <v>20000</v>
      </c>
      <c r="Q29" s="18"/>
      <c r="R29" s="19"/>
      <c r="S29" s="20"/>
      <c r="T29" s="20"/>
      <c r="U29" s="20"/>
      <c r="V29" s="20"/>
      <c r="W29" s="21"/>
      <c r="X29" s="21"/>
      <c r="Y29" s="21"/>
      <c r="Z29" s="22" t="s">
        <v>44</v>
      </c>
    </row>
    <row r="30" spans="1:26" s="3" customFormat="1" ht="24" customHeight="1" x14ac:dyDescent="0.2">
      <c r="A30" s="12" t="s">
        <v>141</v>
      </c>
      <c r="B30" s="31" t="s">
        <v>256</v>
      </c>
      <c r="C30" s="35" t="s">
        <v>45</v>
      </c>
      <c r="D30" s="14" t="s">
        <v>13</v>
      </c>
      <c r="E30" s="14"/>
      <c r="F30" s="14"/>
      <c r="G30" s="14"/>
      <c r="H30" s="14"/>
      <c r="I30" s="14"/>
      <c r="J30" s="14"/>
      <c r="K30" s="14"/>
      <c r="L30" s="14"/>
      <c r="M30" s="14"/>
      <c r="N30" s="14"/>
      <c r="O30" s="14"/>
      <c r="P30" s="17">
        <f>+P31</f>
        <v>135000</v>
      </c>
      <c r="Q30" s="18"/>
      <c r="R30" s="19"/>
      <c r="S30" s="20"/>
      <c r="T30" s="20"/>
      <c r="U30" s="20"/>
      <c r="V30" s="20"/>
      <c r="W30" s="21"/>
      <c r="X30" s="21"/>
      <c r="Y30" s="21"/>
      <c r="Z30" s="22" t="s">
        <v>46</v>
      </c>
    </row>
    <row r="31" spans="1:26" s="3" customFormat="1" ht="46.5" customHeight="1" x14ac:dyDescent="0.2">
      <c r="A31" s="96" t="s">
        <v>152</v>
      </c>
      <c r="B31" s="24" t="s">
        <v>229</v>
      </c>
      <c r="C31" s="35"/>
      <c r="D31" s="14"/>
      <c r="E31" s="14"/>
      <c r="F31" s="14"/>
      <c r="G31" s="14"/>
      <c r="H31" s="14"/>
      <c r="I31" s="14"/>
      <c r="J31" s="14"/>
      <c r="K31" s="14"/>
      <c r="L31" s="14"/>
      <c r="M31" s="14"/>
      <c r="N31" s="14"/>
      <c r="O31" s="14"/>
      <c r="P31" s="27">
        <v>135000</v>
      </c>
      <c r="Q31" s="18"/>
      <c r="R31" s="19"/>
      <c r="S31" s="20"/>
      <c r="T31" s="20"/>
      <c r="U31" s="20"/>
      <c r="V31" s="20"/>
      <c r="W31" s="21"/>
      <c r="X31" s="21"/>
      <c r="Y31" s="21"/>
      <c r="Z31" s="22"/>
    </row>
    <row r="32" spans="1:26" s="3" customFormat="1" ht="30" customHeight="1" x14ac:dyDescent="0.2">
      <c r="A32" s="132" t="s">
        <v>47</v>
      </c>
      <c r="B32" s="132"/>
      <c r="C32" s="37"/>
      <c r="D32" s="38"/>
      <c r="E32" s="38"/>
      <c r="F32" s="38"/>
      <c r="G32" s="38"/>
      <c r="H32" s="38"/>
      <c r="I32" s="38"/>
      <c r="J32" s="38"/>
      <c r="K32" s="38"/>
      <c r="L32" s="38"/>
      <c r="M32" s="38"/>
      <c r="N32" s="38"/>
      <c r="O32" s="38"/>
      <c r="P32" s="39">
        <f>P27+P19+P6</f>
        <v>333000</v>
      </c>
      <c r="Q32" s="40">
        <v>680000</v>
      </c>
      <c r="R32" s="40">
        <v>370000</v>
      </c>
      <c r="S32" s="41">
        <f>+R32+Q32</f>
        <v>1050000</v>
      </c>
      <c r="T32" s="41"/>
      <c r="U32" s="41"/>
      <c r="V32" s="41"/>
      <c r="W32" s="42"/>
      <c r="X32" s="42"/>
      <c r="Y32" s="42"/>
    </row>
    <row r="33" spans="1:26" s="3" customFormat="1" ht="30" customHeight="1" x14ac:dyDescent="0.2">
      <c r="A33" s="129" t="s">
        <v>142</v>
      </c>
      <c r="B33" s="130"/>
      <c r="C33" s="130"/>
      <c r="D33" s="130"/>
      <c r="E33" s="130"/>
      <c r="F33" s="130"/>
      <c r="G33" s="130"/>
      <c r="H33" s="130"/>
      <c r="I33" s="130"/>
      <c r="J33" s="130"/>
      <c r="K33" s="130"/>
      <c r="L33" s="130"/>
      <c r="M33" s="130"/>
      <c r="N33" s="130"/>
      <c r="O33" s="130"/>
      <c r="P33" s="131"/>
      <c r="Q33" s="40"/>
      <c r="R33" s="40"/>
      <c r="S33" s="41"/>
      <c r="T33" s="41"/>
      <c r="U33" s="41"/>
      <c r="V33" s="41"/>
      <c r="W33" s="42"/>
      <c r="X33" s="42"/>
      <c r="Y33" s="42"/>
    </row>
    <row r="34" spans="1:26" s="3" customFormat="1" ht="30" customHeight="1" x14ac:dyDescent="0.2">
      <c r="A34" s="133" t="s">
        <v>143</v>
      </c>
      <c r="B34" s="134"/>
      <c r="C34" s="133"/>
      <c r="D34" s="134"/>
      <c r="E34" s="134"/>
      <c r="F34" s="134"/>
      <c r="G34" s="134"/>
      <c r="H34" s="134"/>
      <c r="I34" s="133"/>
      <c r="J34" s="134"/>
      <c r="K34" s="134"/>
      <c r="L34" s="134"/>
      <c r="M34" s="134"/>
      <c r="N34" s="134"/>
      <c r="O34" s="145">
        <f>+P35+P37+P39+P42</f>
        <v>105000</v>
      </c>
      <c r="P34" s="146"/>
      <c r="Q34" s="40"/>
      <c r="R34" s="40"/>
      <c r="S34" s="41"/>
      <c r="T34" s="41"/>
      <c r="U34" s="41"/>
      <c r="V34" s="41"/>
      <c r="W34" s="42"/>
      <c r="X34" s="42"/>
      <c r="Y34" s="42"/>
    </row>
    <row r="35" spans="1:26" s="23" customFormat="1" ht="32.5" customHeight="1" x14ac:dyDescent="0.2">
      <c r="A35" s="12" t="s">
        <v>144</v>
      </c>
      <c r="B35" s="12" t="s">
        <v>236</v>
      </c>
      <c r="C35" s="44" t="s">
        <v>48</v>
      </c>
      <c r="D35" s="45" t="s">
        <v>13</v>
      </c>
      <c r="E35" s="45"/>
      <c r="F35" s="45"/>
      <c r="G35" s="45"/>
      <c r="H35" s="45"/>
      <c r="I35" s="45"/>
      <c r="J35" s="45"/>
      <c r="K35" s="45"/>
      <c r="L35" s="45"/>
      <c r="M35" s="45"/>
      <c r="N35" s="45"/>
      <c r="O35" s="45"/>
      <c r="P35" s="17">
        <f>+P36</f>
        <v>10000</v>
      </c>
      <c r="Q35" s="18"/>
      <c r="R35" s="19"/>
      <c r="S35" s="46"/>
      <c r="T35" s="46"/>
      <c r="U35" s="46"/>
      <c r="V35" s="46"/>
      <c r="W35" s="21"/>
      <c r="X35" s="21"/>
      <c r="Y35" s="21"/>
      <c r="Z35" s="22" t="s">
        <v>46</v>
      </c>
    </row>
    <row r="36" spans="1:26" s="23" customFormat="1" ht="30.5" customHeight="1" x14ac:dyDescent="0.2">
      <c r="A36" s="96" t="s">
        <v>151</v>
      </c>
      <c r="B36" s="47" t="s">
        <v>150</v>
      </c>
      <c r="C36" s="44"/>
      <c r="D36" s="45"/>
      <c r="E36" s="45"/>
      <c r="F36" s="45"/>
      <c r="G36" s="45"/>
      <c r="H36" s="45"/>
      <c r="I36" s="45"/>
      <c r="J36" s="45"/>
      <c r="K36" s="45"/>
      <c r="L36" s="45"/>
      <c r="M36" s="45"/>
      <c r="N36" s="45"/>
      <c r="O36" s="45"/>
      <c r="P36" s="27">
        <v>10000</v>
      </c>
      <c r="Q36" s="18"/>
      <c r="R36" s="19"/>
      <c r="S36" s="46"/>
      <c r="T36" s="46"/>
      <c r="U36" s="46"/>
      <c r="V36" s="46"/>
      <c r="W36" s="21"/>
      <c r="X36" s="21"/>
      <c r="Y36" s="21"/>
      <c r="Z36" s="22"/>
    </row>
    <row r="37" spans="1:26" s="23" customFormat="1" ht="57" customHeight="1" x14ac:dyDescent="0.2">
      <c r="A37" s="12" t="s">
        <v>145</v>
      </c>
      <c r="B37" s="43" t="s">
        <v>237</v>
      </c>
      <c r="C37" s="48" t="s">
        <v>49</v>
      </c>
      <c r="D37" s="45" t="s">
        <v>13</v>
      </c>
      <c r="E37" s="45"/>
      <c r="F37" s="45"/>
      <c r="G37" s="45"/>
      <c r="H37" s="45"/>
      <c r="I37" s="45"/>
      <c r="J37" s="45"/>
      <c r="K37" s="45"/>
      <c r="L37" s="45"/>
      <c r="M37" s="45"/>
      <c r="N37" s="45"/>
      <c r="O37" s="45"/>
      <c r="P37" s="17">
        <f>+P38</f>
        <v>10000</v>
      </c>
      <c r="Q37" s="18"/>
      <c r="R37" s="19"/>
      <c r="S37" s="46"/>
      <c r="T37" s="46"/>
      <c r="U37" s="46"/>
      <c r="V37" s="46"/>
      <c r="W37" s="21"/>
      <c r="X37" s="21"/>
      <c r="Y37" s="21"/>
      <c r="Z37" s="22" t="s">
        <v>50</v>
      </c>
    </row>
    <row r="38" spans="1:26" s="23" customFormat="1" ht="47" customHeight="1" x14ac:dyDescent="0.2">
      <c r="A38" s="96" t="s">
        <v>149</v>
      </c>
      <c r="B38" s="59" t="s">
        <v>51</v>
      </c>
      <c r="C38" s="48"/>
      <c r="D38" s="45"/>
      <c r="E38" s="45"/>
      <c r="F38" s="45"/>
      <c r="G38" s="45"/>
      <c r="H38" s="45"/>
      <c r="I38" s="45"/>
      <c r="J38" s="45"/>
      <c r="K38" s="45"/>
      <c r="L38" s="45"/>
      <c r="M38" s="45"/>
      <c r="N38" s="45"/>
      <c r="O38" s="45"/>
      <c r="P38" s="27">
        <v>10000</v>
      </c>
      <c r="Q38" s="18"/>
      <c r="R38" s="19"/>
      <c r="S38" s="46"/>
      <c r="T38" s="46"/>
      <c r="U38" s="46"/>
      <c r="V38" s="46"/>
      <c r="W38" s="21"/>
      <c r="X38" s="21"/>
      <c r="Y38" s="21"/>
      <c r="Z38" s="22"/>
    </row>
    <row r="39" spans="1:26" s="23" customFormat="1" ht="47" customHeight="1" x14ac:dyDescent="0.2">
      <c r="A39" s="12" t="s">
        <v>146</v>
      </c>
      <c r="B39" s="43" t="s">
        <v>238</v>
      </c>
      <c r="C39" s="48"/>
      <c r="D39" s="45"/>
      <c r="E39" s="45"/>
      <c r="F39" s="45"/>
      <c r="G39" s="45"/>
      <c r="H39" s="45"/>
      <c r="I39" s="45"/>
      <c r="J39" s="45"/>
      <c r="K39" s="45"/>
      <c r="L39" s="45"/>
      <c r="M39" s="45"/>
      <c r="N39" s="45"/>
      <c r="O39" s="45"/>
      <c r="P39" s="17">
        <f>+P40</f>
        <v>25000</v>
      </c>
      <c r="Q39" s="18"/>
      <c r="R39" s="19"/>
      <c r="S39" s="46"/>
      <c r="T39" s="46"/>
      <c r="U39" s="46"/>
      <c r="V39" s="46"/>
      <c r="W39" s="21"/>
      <c r="X39" s="21"/>
      <c r="Y39" s="21"/>
      <c r="Z39" s="22"/>
    </row>
    <row r="40" spans="1:26" s="23" customFormat="1" ht="37.5" customHeight="1" x14ac:dyDescent="0.2">
      <c r="A40" s="97" t="s">
        <v>147</v>
      </c>
      <c r="B40" s="47" t="s">
        <v>52</v>
      </c>
      <c r="C40" s="48"/>
      <c r="D40" s="45"/>
      <c r="E40" s="45"/>
      <c r="F40" s="45"/>
      <c r="G40" s="45"/>
      <c r="H40" s="45"/>
      <c r="I40" s="45"/>
      <c r="J40" s="45"/>
      <c r="K40" s="45"/>
      <c r="L40" s="45"/>
      <c r="M40" s="45"/>
      <c r="N40" s="45"/>
      <c r="O40" s="45"/>
      <c r="P40" s="142">
        <v>25000</v>
      </c>
      <c r="Q40" s="18"/>
      <c r="R40" s="19"/>
      <c r="S40" s="46"/>
      <c r="T40" s="46"/>
      <c r="U40" s="46"/>
      <c r="V40" s="46"/>
      <c r="W40" s="21"/>
      <c r="X40" s="21"/>
      <c r="Y40" s="21"/>
      <c r="Z40" s="22"/>
    </row>
    <row r="41" spans="1:26" s="23" customFormat="1" ht="34" customHeight="1" x14ac:dyDescent="0.2">
      <c r="A41" s="96" t="s">
        <v>148</v>
      </c>
      <c r="B41" s="47" t="s">
        <v>53</v>
      </c>
      <c r="C41" s="48"/>
      <c r="D41" s="45"/>
      <c r="E41" s="45"/>
      <c r="F41" s="45"/>
      <c r="G41" s="45"/>
      <c r="H41" s="45"/>
      <c r="I41" s="45"/>
      <c r="J41" s="45"/>
      <c r="K41" s="45"/>
      <c r="L41" s="45"/>
      <c r="M41" s="45"/>
      <c r="N41" s="45"/>
      <c r="O41" s="45"/>
      <c r="P41" s="142"/>
      <c r="Q41" s="18"/>
      <c r="R41" s="19"/>
      <c r="S41" s="46"/>
      <c r="T41" s="46"/>
      <c r="U41" s="46"/>
      <c r="V41" s="46"/>
      <c r="W41" s="21"/>
      <c r="X41" s="21"/>
      <c r="Y41" s="21"/>
      <c r="Z41" s="22"/>
    </row>
    <row r="42" spans="1:26" s="23" customFormat="1" ht="47" customHeight="1" x14ac:dyDescent="0.2">
      <c r="A42" s="12" t="s">
        <v>167</v>
      </c>
      <c r="B42" s="43" t="s">
        <v>54</v>
      </c>
      <c r="C42" s="48"/>
      <c r="D42" s="45"/>
      <c r="E42" s="45"/>
      <c r="F42" s="45"/>
      <c r="G42" s="45"/>
      <c r="H42" s="45"/>
      <c r="I42" s="45"/>
      <c r="J42" s="45"/>
      <c r="K42" s="45"/>
      <c r="L42" s="45"/>
      <c r="M42" s="45"/>
      <c r="N42" s="45"/>
      <c r="O42" s="45"/>
      <c r="P42" s="49">
        <f>+P43</f>
        <v>60000</v>
      </c>
      <c r="Q42" s="18"/>
      <c r="R42" s="19"/>
      <c r="S42" s="46"/>
      <c r="T42" s="46"/>
      <c r="U42" s="46"/>
      <c r="V42" s="46"/>
      <c r="W42" s="21"/>
      <c r="X42" s="21"/>
      <c r="Y42" s="21"/>
      <c r="Z42" s="22"/>
    </row>
    <row r="43" spans="1:26" s="23" customFormat="1" ht="30.5" customHeight="1" x14ac:dyDescent="0.2">
      <c r="A43" s="96" t="s">
        <v>168</v>
      </c>
      <c r="B43" s="47" t="s">
        <v>55</v>
      </c>
      <c r="C43" s="48"/>
      <c r="D43" s="45"/>
      <c r="E43" s="45"/>
      <c r="F43" s="45"/>
      <c r="G43" s="45"/>
      <c r="H43" s="45"/>
      <c r="I43" s="45"/>
      <c r="J43" s="45"/>
      <c r="K43" s="45"/>
      <c r="L43" s="45"/>
      <c r="M43" s="45"/>
      <c r="N43" s="45"/>
      <c r="O43" s="45"/>
      <c r="P43" s="50">
        <v>60000</v>
      </c>
      <c r="Q43" s="18"/>
      <c r="R43" s="19"/>
      <c r="S43" s="46"/>
      <c r="T43" s="46"/>
      <c r="U43" s="46"/>
      <c r="V43" s="46"/>
      <c r="W43" s="21"/>
      <c r="X43" s="21"/>
      <c r="Y43" s="21"/>
      <c r="Z43" s="22"/>
    </row>
    <row r="44" spans="1:26" s="23" customFormat="1" ht="55" customHeight="1" x14ac:dyDescent="0.2">
      <c r="A44" s="12" t="s">
        <v>169</v>
      </c>
      <c r="B44" s="43" t="s">
        <v>56</v>
      </c>
      <c r="C44" s="48"/>
      <c r="D44" s="45"/>
      <c r="E44" s="45"/>
      <c r="F44" s="45"/>
      <c r="G44" s="45"/>
      <c r="H44" s="45"/>
      <c r="I44" s="45"/>
      <c r="J44" s="45"/>
      <c r="K44" s="45"/>
      <c r="L44" s="45"/>
      <c r="M44" s="45"/>
      <c r="N44" s="45"/>
      <c r="O44" s="45"/>
      <c r="P44" s="45"/>
      <c r="Q44" s="18"/>
      <c r="R44" s="19"/>
      <c r="S44" s="46"/>
      <c r="T44" s="46"/>
      <c r="U44" s="46"/>
      <c r="V44" s="46"/>
      <c r="W44" s="21"/>
      <c r="X44" s="21"/>
      <c r="Y44" s="21"/>
      <c r="Z44" s="22"/>
    </row>
    <row r="45" spans="1:26" s="3" customFormat="1" ht="30" customHeight="1" x14ac:dyDescent="0.2">
      <c r="A45" s="133" t="s">
        <v>170</v>
      </c>
      <c r="B45" s="134"/>
      <c r="C45" s="133"/>
      <c r="D45" s="134"/>
      <c r="E45" s="134"/>
      <c r="F45" s="134"/>
      <c r="G45" s="134"/>
      <c r="H45" s="134"/>
      <c r="I45" s="133"/>
      <c r="J45" s="134"/>
      <c r="K45" s="134"/>
      <c r="L45" s="134"/>
      <c r="M45" s="134"/>
      <c r="N45" s="134"/>
      <c r="O45" s="147">
        <f>+P46+P48</f>
        <v>927500</v>
      </c>
      <c r="P45" s="148"/>
      <c r="Q45" s="40"/>
      <c r="R45" s="40"/>
      <c r="S45" s="41"/>
      <c r="T45" s="41"/>
      <c r="U45" s="41"/>
      <c r="V45" s="41"/>
      <c r="W45" s="42"/>
      <c r="X45" s="42"/>
      <c r="Y45" s="42"/>
    </row>
    <row r="46" spans="1:26" s="23" customFormat="1" ht="41" customHeight="1" x14ac:dyDescent="0.2">
      <c r="A46" s="12" t="s">
        <v>171</v>
      </c>
      <c r="B46" s="12" t="s">
        <v>242</v>
      </c>
      <c r="C46" s="51" t="s">
        <v>57</v>
      </c>
      <c r="D46" s="52" t="s">
        <v>58</v>
      </c>
      <c r="E46" s="52"/>
      <c r="F46" s="52"/>
      <c r="G46" s="52"/>
      <c r="H46" s="52"/>
      <c r="I46" s="52"/>
      <c r="J46" s="52"/>
      <c r="K46" s="52"/>
      <c r="L46" s="52"/>
      <c r="M46" s="52"/>
      <c r="N46" s="52"/>
      <c r="O46" s="52"/>
      <c r="P46" s="49">
        <f>+P47</f>
        <v>10000</v>
      </c>
      <c r="Q46" s="18"/>
      <c r="R46" s="19"/>
      <c r="S46" s="46"/>
      <c r="T46" s="46"/>
      <c r="U46" s="46"/>
      <c r="V46" s="46"/>
      <c r="W46" s="21"/>
      <c r="X46" s="21"/>
      <c r="Y46" s="21"/>
      <c r="Z46" s="22" t="s">
        <v>50</v>
      </c>
    </row>
    <row r="47" spans="1:26" s="23" customFormat="1" ht="32" customHeight="1" x14ac:dyDescent="0.2">
      <c r="A47" s="59" t="s">
        <v>184</v>
      </c>
      <c r="B47" s="59" t="s">
        <v>183</v>
      </c>
      <c r="C47" s="51"/>
      <c r="D47" s="52"/>
      <c r="E47" s="52"/>
      <c r="F47" s="52"/>
      <c r="G47" s="52"/>
      <c r="H47" s="52"/>
      <c r="I47" s="52"/>
      <c r="J47" s="52"/>
      <c r="K47" s="52"/>
      <c r="L47" s="52"/>
      <c r="M47" s="52"/>
      <c r="N47" s="52"/>
      <c r="O47" s="52"/>
      <c r="P47" s="50">
        <v>10000</v>
      </c>
      <c r="Q47" s="18"/>
      <c r="R47" s="19"/>
      <c r="S47" s="46"/>
      <c r="T47" s="46"/>
      <c r="U47" s="46"/>
      <c r="V47" s="46"/>
      <c r="W47" s="21"/>
      <c r="X47" s="21"/>
      <c r="Y47" s="21"/>
      <c r="Z47" s="22"/>
    </row>
    <row r="48" spans="1:26" s="23" customFormat="1" ht="27" customHeight="1" x14ac:dyDescent="0.2">
      <c r="A48" s="12" t="s">
        <v>172</v>
      </c>
      <c r="B48" s="12" t="s">
        <v>239</v>
      </c>
      <c r="C48" s="51"/>
      <c r="D48" s="52"/>
      <c r="E48" s="52"/>
      <c r="F48" s="52"/>
      <c r="G48" s="52"/>
      <c r="H48" s="52"/>
      <c r="I48" s="52"/>
      <c r="J48" s="52"/>
      <c r="K48" s="52"/>
      <c r="L48" s="52"/>
      <c r="M48" s="52"/>
      <c r="N48" s="52"/>
      <c r="O48" s="52"/>
      <c r="P48" s="49">
        <f>SUM(P49:P55)</f>
        <v>917500</v>
      </c>
      <c r="Q48" s="18"/>
      <c r="R48" s="19"/>
      <c r="S48" s="46"/>
      <c r="T48" s="46"/>
      <c r="U48" s="46"/>
      <c r="V48" s="46"/>
      <c r="W48" s="21"/>
      <c r="X48" s="21"/>
      <c r="Y48" s="21"/>
      <c r="Z48" s="22"/>
    </row>
    <row r="49" spans="1:16380" s="23" customFormat="1" ht="35" customHeight="1" x14ac:dyDescent="0.2">
      <c r="A49" s="59" t="s">
        <v>173</v>
      </c>
      <c r="B49" s="24" t="s">
        <v>59</v>
      </c>
      <c r="C49" s="143" t="s">
        <v>60</v>
      </c>
      <c r="D49" s="53" t="s">
        <v>61</v>
      </c>
      <c r="E49" s="53"/>
      <c r="F49" s="53"/>
      <c r="G49" s="53"/>
      <c r="H49" s="53"/>
      <c r="I49" s="53"/>
      <c r="J49" s="53"/>
      <c r="K49" s="53"/>
      <c r="L49" s="53"/>
      <c r="M49" s="53"/>
      <c r="N49" s="53"/>
      <c r="O49" s="53"/>
      <c r="P49" s="50">
        <v>175000</v>
      </c>
      <c r="Q49" s="18"/>
      <c r="R49" s="19"/>
      <c r="S49" s="46"/>
      <c r="T49" s="46"/>
      <c r="U49" s="46"/>
      <c r="V49" s="46"/>
      <c r="W49" s="21"/>
      <c r="X49" s="21"/>
      <c r="Y49" s="21"/>
      <c r="Z49" s="22"/>
    </row>
    <row r="50" spans="1:16380" s="23" customFormat="1" ht="35" customHeight="1" x14ac:dyDescent="0.2">
      <c r="A50" s="59" t="s">
        <v>174</v>
      </c>
      <c r="B50" s="24" t="s">
        <v>62</v>
      </c>
      <c r="C50" s="143"/>
      <c r="D50" s="53" t="s">
        <v>63</v>
      </c>
      <c r="E50" s="53"/>
      <c r="F50" s="53"/>
      <c r="G50" s="53"/>
      <c r="H50" s="53"/>
      <c r="I50" s="53"/>
      <c r="J50" s="53"/>
      <c r="K50" s="53"/>
      <c r="L50" s="53"/>
      <c r="M50" s="53"/>
      <c r="N50" s="53"/>
      <c r="O50" s="53"/>
      <c r="P50" s="50">
        <v>105000</v>
      </c>
      <c r="Q50" s="18"/>
      <c r="R50" s="19"/>
      <c r="S50" s="46"/>
      <c r="T50" s="46"/>
      <c r="U50" s="46"/>
      <c r="V50" s="46"/>
      <c r="W50" s="21"/>
      <c r="X50" s="21"/>
      <c r="Y50" s="21"/>
      <c r="Z50" s="22"/>
    </row>
    <row r="51" spans="1:16380" s="23" customFormat="1" ht="34" customHeight="1" x14ac:dyDescent="0.2">
      <c r="A51" s="59" t="s">
        <v>175</v>
      </c>
      <c r="B51" s="24" t="s">
        <v>64</v>
      </c>
      <c r="C51" s="143"/>
      <c r="D51" s="53" t="s">
        <v>63</v>
      </c>
      <c r="E51" s="53"/>
      <c r="F51" s="53"/>
      <c r="G51" s="53"/>
      <c r="H51" s="53"/>
      <c r="I51" s="53"/>
      <c r="J51" s="53"/>
      <c r="K51" s="53"/>
      <c r="L51" s="53"/>
      <c r="M51" s="53"/>
      <c r="N51" s="53"/>
      <c r="O51" s="53"/>
      <c r="P51" s="50">
        <v>125000</v>
      </c>
      <c r="Q51" s="18"/>
      <c r="R51" s="19"/>
      <c r="S51" s="46"/>
      <c r="T51" s="46"/>
      <c r="U51" s="46"/>
      <c r="V51" s="46"/>
      <c r="W51" s="21"/>
      <c r="X51" s="21"/>
      <c r="Y51" s="21"/>
      <c r="Z51" s="22"/>
    </row>
    <row r="52" spans="1:16380" s="23" customFormat="1" ht="33" customHeight="1" x14ac:dyDescent="0.2">
      <c r="A52" s="59" t="s">
        <v>176</v>
      </c>
      <c r="B52" s="24" t="s">
        <v>240</v>
      </c>
      <c r="C52" s="143"/>
      <c r="D52" s="53" t="s">
        <v>65</v>
      </c>
      <c r="E52" s="53"/>
      <c r="F52" s="53"/>
      <c r="G52" s="53"/>
      <c r="H52" s="53"/>
      <c r="I52" s="53"/>
      <c r="J52" s="53"/>
      <c r="K52" s="53"/>
      <c r="L52" s="53"/>
      <c r="M52" s="53"/>
      <c r="N52" s="53"/>
      <c r="O52" s="53"/>
      <c r="P52" s="50">
        <v>175000</v>
      </c>
      <c r="Q52" s="54"/>
      <c r="R52" s="54"/>
      <c r="S52" s="55"/>
      <c r="T52" s="55"/>
      <c r="U52" s="55"/>
      <c r="V52" s="55"/>
      <c r="W52" s="56"/>
      <c r="X52" s="56"/>
      <c r="Y52" s="56"/>
    </row>
    <row r="53" spans="1:16380" s="23" customFormat="1" ht="33" customHeight="1" x14ac:dyDescent="0.2">
      <c r="A53" s="59" t="s">
        <v>177</v>
      </c>
      <c r="B53" s="24" t="s">
        <v>66</v>
      </c>
      <c r="C53" s="143"/>
      <c r="D53" s="53" t="s">
        <v>67</v>
      </c>
      <c r="E53" s="53"/>
      <c r="F53" s="53"/>
      <c r="G53" s="53"/>
      <c r="H53" s="53"/>
      <c r="I53" s="53"/>
      <c r="J53" s="53"/>
      <c r="K53" s="53"/>
      <c r="L53" s="53"/>
      <c r="M53" s="53"/>
      <c r="N53" s="53"/>
      <c r="O53" s="53"/>
      <c r="P53" s="50">
        <f>550000*25%</f>
        <v>137500</v>
      </c>
      <c r="Q53" s="54"/>
      <c r="R53" s="54"/>
      <c r="S53" s="55"/>
      <c r="T53" s="55"/>
      <c r="U53" s="55"/>
      <c r="V53" s="55"/>
      <c r="W53" s="56"/>
      <c r="X53" s="56"/>
      <c r="Y53" s="56"/>
    </row>
    <row r="54" spans="1:16380" s="23" customFormat="1" ht="33" customHeight="1" x14ac:dyDescent="0.2">
      <c r="A54" s="59" t="s">
        <v>178</v>
      </c>
      <c r="B54" s="24" t="s">
        <v>68</v>
      </c>
      <c r="C54" s="143"/>
      <c r="D54" s="53" t="s">
        <v>69</v>
      </c>
      <c r="E54" s="53"/>
      <c r="F54" s="53"/>
      <c r="G54" s="53"/>
      <c r="H54" s="53"/>
      <c r="I54" s="53"/>
      <c r="J54" s="53"/>
      <c r="K54" s="53"/>
      <c r="L54" s="53"/>
      <c r="M54" s="53"/>
      <c r="N54" s="53"/>
      <c r="O54" s="53"/>
      <c r="P54" s="50">
        <v>137500</v>
      </c>
      <c r="Q54" s="54"/>
      <c r="R54" s="54"/>
      <c r="S54" s="55"/>
      <c r="T54" s="55"/>
      <c r="U54" s="55"/>
      <c r="V54" s="55"/>
      <c r="W54" s="56"/>
      <c r="X54" s="56"/>
      <c r="Y54" s="56"/>
    </row>
    <row r="55" spans="1:16380" s="23" customFormat="1" ht="33" customHeight="1" x14ac:dyDescent="0.2">
      <c r="A55" s="59" t="s">
        <v>179</v>
      </c>
      <c r="B55" s="24" t="s">
        <v>70</v>
      </c>
      <c r="C55" s="143"/>
      <c r="D55" s="53" t="s">
        <v>69</v>
      </c>
      <c r="E55" s="53"/>
      <c r="F55" s="53"/>
      <c r="G55" s="53"/>
      <c r="H55" s="53"/>
      <c r="I55" s="53"/>
      <c r="J55" s="53"/>
      <c r="K55" s="53"/>
      <c r="L55" s="53"/>
      <c r="M55" s="53"/>
      <c r="N55" s="53"/>
      <c r="O55" s="53"/>
      <c r="P55" s="50">
        <f>250000*25%</f>
        <v>62500</v>
      </c>
      <c r="Q55" s="54"/>
      <c r="R55" s="54"/>
      <c r="S55" s="55"/>
      <c r="T55" s="55"/>
      <c r="U55" s="55"/>
      <c r="V55" s="55"/>
      <c r="W55" s="56"/>
      <c r="X55" s="56"/>
      <c r="Y55" s="56"/>
    </row>
    <row r="56" spans="1:16380" s="3" customFormat="1" ht="30" customHeight="1" x14ac:dyDescent="0.2">
      <c r="A56" s="133" t="s">
        <v>180</v>
      </c>
      <c r="B56" s="134" t="s">
        <v>71</v>
      </c>
      <c r="C56" s="133"/>
      <c r="D56" s="134"/>
      <c r="E56" s="134"/>
      <c r="F56" s="134"/>
      <c r="G56" s="134"/>
      <c r="H56" s="134"/>
      <c r="I56" s="133"/>
      <c r="J56" s="134"/>
      <c r="K56" s="134"/>
      <c r="L56" s="134"/>
      <c r="M56" s="134"/>
      <c r="N56" s="134"/>
      <c r="O56" s="147">
        <f>+P57+P59</f>
        <v>262000</v>
      </c>
      <c r="P56" s="148"/>
      <c r="Q56" s="40"/>
      <c r="R56" s="40"/>
      <c r="S56" s="41"/>
      <c r="T56" s="41"/>
      <c r="U56" s="41"/>
      <c r="V56" s="41"/>
      <c r="W56" s="42"/>
      <c r="X56" s="42"/>
      <c r="Y56" s="42"/>
    </row>
    <row r="57" spans="1:16380" s="23" customFormat="1" ht="41.5" customHeight="1" x14ac:dyDescent="0.2">
      <c r="A57" s="12" t="s">
        <v>181</v>
      </c>
      <c r="B57" s="57" t="s">
        <v>241</v>
      </c>
      <c r="C57" s="16" t="s">
        <v>72</v>
      </c>
      <c r="D57" s="32" t="s">
        <v>73</v>
      </c>
      <c r="E57" s="32"/>
      <c r="F57" s="32"/>
      <c r="G57" s="32"/>
      <c r="H57" s="32"/>
      <c r="I57" s="32"/>
      <c r="J57" s="32"/>
      <c r="K57" s="32"/>
      <c r="L57" s="32"/>
      <c r="M57" s="32"/>
      <c r="N57" s="32"/>
      <c r="O57" s="32"/>
      <c r="P57" s="17">
        <f>+P58</f>
        <v>12000</v>
      </c>
      <c r="Q57" s="18"/>
      <c r="R57" s="19"/>
      <c r="S57" s="20"/>
      <c r="T57" s="20"/>
      <c r="U57" s="20"/>
      <c r="V57" s="20"/>
      <c r="W57" s="21"/>
      <c r="X57" s="21"/>
      <c r="Y57" s="21"/>
      <c r="Z57" s="22" t="s">
        <v>74</v>
      </c>
    </row>
    <row r="58" spans="1:16380" s="23" customFormat="1" ht="33" customHeight="1" x14ac:dyDescent="0.2">
      <c r="A58" s="59" t="s">
        <v>182</v>
      </c>
      <c r="B58" s="98" t="s">
        <v>183</v>
      </c>
      <c r="C58" s="16"/>
      <c r="D58" s="32"/>
      <c r="E58" s="32"/>
      <c r="F58" s="32"/>
      <c r="G58" s="32"/>
      <c r="H58" s="32"/>
      <c r="I58" s="32"/>
      <c r="J58" s="32"/>
      <c r="K58" s="32"/>
      <c r="L58" s="32"/>
      <c r="M58" s="32"/>
      <c r="N58" s="32"/>
      <c r="O58" s="32"/>
      <c r="P58" s="50">
        <v>12000</v>
      </c>
      <c r="Q58" s="18"/>
      <c r="R58" s="19"/>
      <c r="S58" s="20"/>
      <c r="T58" s="20"/>
      <c r="U58" s="20"/>
      <c r="V58" s="20"/>
      <c r="W58" s="21"/>
      <c r="X58" s="21"/>
      <c r="Y58" s="21"/>
      <c r="Z58" s="22"/>
    </row>
    <row r="59" spans="1:16380" s="23" customFormat="1" ht="38" customHeight="1" x14ac:dyDescent="0.2">
      <c r="A59" s="12" t="s">
        <v>185</v>
      </c>
      <c r="B59" s="12" t="s">
        <v>243</v>
      </c>
      <c r="C59" s="16"/>
      <c r="D59" s="32"/>
      <c r="E59" s="32"/>
      <c r="F59" s="32"/>
      <c r="G59" s="32"/>
      <c r="H59" s="32"/>
      <c r="I59" s="32"/>
      <c r="J59" s="32"/>
      <c r="K59" s="32"/>
      <c r="L59" s="32"/>
      <c r="M59" s="32"/>
      <c r="N59" s="32"/>
      <c r="O59" s="32"/>
      <c r="P59" s="17">
        <f>+P60</f>
        <v>250000</v>
      </c>
      <c r="Q59" s="18"/>
      <c r="R59" s="19"/>
      <c r="S59" s="20"/>
      <c r="T59" s="20"/>
      <c r="U59" s="20"/>
      <c r="V59" s="20"/>
      <c r="W59" s="21"/>
      <c r="X59" s="21"/>
      <c r="Y59" s="21"/>
      <c r="Z59" s="22"/>
    </row>
    <row r="60" spans="1:16380" s="23" customFormat="1" ht="31.5" customHeight="1" x14ac:dyDescent="0.2">
      <c r="A60" s="59" t="s">
        <v>186</v>
      </c>
      <c r="B60" s="59" t="s">
        <v>187</v>
      </c>
      <c r="C60" s="16"/>
      <c r="D60" s="32"/>
      <c r="E60" s="32"/>
      <c r="F60" s="32"/>
      <c r="G60" s="32"/>
      <c r="H60" s="32"/>
      <c r="I60" s="32"/>
      <c r="J60" s="32"/>
      <c r="K60" s="32"/>
      <c r="L60" s="32"/>
      <c r="M60" s="32"/>
      <c r="N60" s="32"/>
      <c r="O60" s="32"/>
      <c r="P60" s="50">
        <f>1000000*25%</f>
        <v>250000</v>
      </c>
      <c r="Q60" s="103"/>
      <c r="R60" s="103"/>
      <c r="S60" s="104"/>
      <c r="T60" s="104"/>
      <c r="U60" s="104"/>
      <c r="V60" s="104"/>
      <c r="W60" s="105"/>
      <c r="X60" s="105"/>
      <c r="Y60" s="105"/>
      <c r="Z60" s="106"/>
      <c r="AA60" s="107"/>
      <c r="AB60" s="107"/>
      <c r="AC60" s="107"/>
      <c r="AD60" s="107"/>
      <c r="AE60" s="107"/>
      <c r="AF60" s="107"/>
      <c r="AG60" s="107"/>
      <c r="AH60" s="107"/>
      <c r="AI60" s="107"/>
      <c r="AJ60" s="107"/>
    </row>
    <row r="61" spans="1:16380" s="3" customFormat="1" ht="29.5" customHeight="1" x14ac:dyDescent="0.2">
      <c r="A61" s="132" t="s">
        <v>75</v>
      </c>
      <c r="B61" s="132"/>
      <c r="C61" s="37"/>
      <c r="D61" s="38"/>
      <c r="E61" s="38"/>
      <c r="F61" s="38"/>
      <c r="G61" s="38"/>
      <c r="H61" s="38"/>
      <c r="I61" s="38"/>
      <c r="J61" s="38"/>
      <c r="K61" s="38"/>
      <c r="L61" s="38"/>
      <c r="M61" s="38"/>
      <c r="N61" s="38"/>
      <c r="O61" s="38"/>
      <c r="P61" s="39">
        <f>+O56+O45+O34</f>
        <v>1294500</v>
      </c>
      <c r="Q61" s="108">
        <v>4430000</v>
      </c>
      <c r="R61" s="108">
        <v>940000</v>
      </c>
      <c r="S61" s="109">
        <f>+Q61+R61</f>
        <v>5370000</v>
      </c>
      <c r="T61" s="109"/>
      <c r="U61" s="109"/>
      <c r="V61" s="109"/>
      <c r="W61" s="105"/>
      <c r="X61" s="105"/>
      <c r="Y61" s="105"/>
      <c r="Z61" s="110"/>
      <c r="AA61" s="110"/>
      <c r="AB61" s="110"/>
      <c r="AC61" s="110"/>
      <c r="AD61" s="110"/>
      <c r="AE61" s="110"/>
      <c r="AF61" s="110"/>
      <c r="AG61" s="110"/>
      <c r="AH61" s="110"/>
      <c r="AI61" s="110"/>
      <c r="AJ61" s="110"/>
    </row>
    <row r="62" spans="1:16380" s="3" customFormat="1" ht="29.5" customHeight="1" x14ac:dyDescent="0.2">
      <c r="A62" s="144" t="s">
        <v>76</v>
      </c>
      <c r="B62" s="144"/>
      <c r="C62" s="144"/>
      <c r="D62" s="144"/>
      <c r="E62" s="144"/>
      <c r="F62" s="144"/>
      <c r="G62" s="144"/>
      <c r="H62" s="144"/>
      <c r="I62" s="144"/>
      <c r="J62" s="144"/>
      <c r="K62" s="144"/>
      <c r="L62" s="144"/>
      <c r="M62" s="144"/>
      <c r="N62" s="144"/>
      <c r="O62" s="144"/>
      <c r="P62" s="144"/>
      <c r="Q62" s="125"/>
      <c r="R62" s="125"/>
      <c r="S62" s="125"/>
      <c r="T62" s="125"/>
      <c r="U62" s="125"/>
      <c r="V62" s="125"/>
      <c r="W62" s="125"/>
      <c r="X62" s="125"/>
      <c r="Y62" s="125"/>
      <c r="Z62" s="125"/>
      <c r="AA62" s="125"/>
      <c r="AB62" s="125"/>
      <c r="AC62" s="125"/>
      <c r="AD62" s="125"/>
      <c r="AE62" s="125"/>
      <c r="AF62" s="125"/>
      <c r="AG62" s="125"/>
      <c r="AH62" s="125"/>
      <c r="AI62" s="125"/>
      <c r="AJ62" s="125"/>
      <c r="AK62" s="130"/>
      <c r="AL62" s="130"/>
      <c r="AM62" s="130"/>
      <c r="AN62" s="130"/>
      <c r="AO62" s="130"/>
      <c r="AP62" s="130"/>
      <c r="AQ62" s="130"/>
      <c r="AR62" s="130"/>
      <c r="AS62" s="130"/>
      <c r="AT62" s="130"/>
      <c r="AU62" s="130"/>
      <c r="AV62" s="130"/>
      <c r="AW62" s="130"/>
      <c r="AX62" s="130"/>
      <c r="AY62" s="130"/>
      <c r="AZ62" s="130"/>
      <c r="BA62" s="130"/>
      <c r="BB62" s="130"/>
      <c r="BC62" s="130"/>
      <c r="BD62" s="131"/>
      <c r="BE62" s="129"/>
      <c r="BF62" s="130"/>
      <c r="BG62" s="130"/>
      <c r="BH62" s="130"/>
      <c r="BI62" s="130"/>
      <c r="BJ62" s="130"/>
      <c r="BK62" s="130"/>
      <c r="BL62" s="130"/>
      <c r="BM62" s="130"/>
      <c r="BN62" s="130"/>
      <c r="BO62" s="130"/>
      <c r="BP62" s="130"/>
      <c r="BQ62" s="130"/>
      <c r="BR62" s="130"/>
      <c r="BS62" s="130"/>
      <c r="BT62" s="130"/>
      <c r="BU62" s="130"/>
      <c r="BV62" s="130"/>
      <c r="BW62" s="130"/>
      <c r="BX62" s="131"/>
      <c r="BY62" s="129"/>
      <c r="BZ62" s="130"/>
      <c r="CA62" s="130"/>
      <c r="CB62" s="130"/>
      <c r="CC62" s="130"/>
      <c r="CD62" s="130"/>
      <c r="CE62" s="130"/>
      <c r="CF62" s="130"/>
      <c r="CG62" s="130"/>
      <c r="CH62" s="130"/>
      <c r="CI62" s="130"/>
      <c r="CJ62" s="130"/>
      <c r="CK62" s="130"/>
      <c r="CL62" s="130"/>
      <c r="CM62" s="130"/>
      <c r="CN62" s="130"/>
      <c r="CO62" s="130"/>
      <c r="CP62" s="130"/>
      <c r="CQ62" s="130"/>
      <c r="CR62" s="131"/>
      <c r="CS62" s="129"/>
      <c r="CT62" s="130"/>
      <c r="CU62" s="130"/>
      <c r="CV62" s="130"/>
      <c r="CW62" s="130"/>
      <c r="CX62" s="130"/>
      <c r="CY62" s="130"/>
      <c r="CZ62" s="130"/>
      <c r="DA62" s="130"/>
      <c r="DB62" s="130"/>
      <c r="DC62" s="130"/>
      <c r="DD62" s="130"/>
      <c r="DE62" s="130"/>
      <c r="DF62" s="130"/>
      <c r="DG62" s="130"/>
      <c r="DH62" s="130"/>
      <c r="DI62" s="130"/>
      <c r="DJ62" s="130"/>
      <c r="DK62" s="130"/>
      <c r="DL62" s="131"/>
      <c r="DM62" s="129"/>
      <c r="DN62" s="130"/>
      <c r="DO62" s="130"/>
      <c r="DP62" s="130"/>
      <c r="DQ62" s="130"/>
      <c r="DR62" s="130"/>
      <c r="DS62" s="130"/>
      <c r="DT62" s="130"/>
      <c r="DU62" s="130"/>
      <c r="DV62" s="130"/>
      <c r="DW62" s="130"/>
      <c r="DX62" s="130"/>
      <c r="DY62" s="130"/>
      <c r="DZ62" s="130"/>
      <c r="EA62" s="130"/>
      <c r="EB62" s="130"/>
      <c r="EC62" s="130"/>
      <c r="ED62" s="130"/>
      <c r="EE62" s="130"/>
      <c r="EF62" s="131"/>
      <c r="EG62" s="129"/>
      <c r="EH62" s="130"/>
      <c r="EI62" s="130"/>
      <c r="EJ62" s="130"/>
      <c r="EK62" s="130"/>
      <c r="EL62" s="130"/>
      <c r="EM62" s="130"/>
      <c r="EN62" s="130"/>
      <c r="EO62" s="130"/>
      <c r="EP62" s="130"/>
      <c r="EQ62" s="130"/>
      <c r="ER62" s="130"/>
      <c r="ES62" s="130"/>
      <c r="ET62" s="130"/>
      <c r="EU62" s="130"/>
      <c r="EV62" s="130"/>
      <c r="EW62" s="130"/>
      <c r="EX62" s="130"/>
      <c r="EY62" s="130"/>
      <c r="EZ62" s="131"/>
      <c r="FA62" s="129"/>
      <c r="FB62" s="130"/>
      <c r="FC62" s="130"/>
      <c r="FD62" s="130"/>
      <c r="FE62" s="130"/>
      <c r="FF62" s="130"/>
      <c r="FG62" s="130"/>
      <c r="FH62" s="130"/>
      <c r="FI62" s="130"/>
      <c r="FJ62" s="130"/>
      <c r="FK62" s="130"/>
      <c r="FL62" s="130"/>
      <c r="FM62" s="130"/>
      <c r="FN62" s="130"/>
      <c r="FO62" s="130"/>
      <c r="FP62" s="130"/>
      <c r="FQ62" s="130"/>
      <c r="FR62" s="130"/>
      <c r="FS62" s="130"/>
      <c r="FT62" s="131"/>
      <c r="FU62" s="129"/>
      <c r="FV62" s="130"/>
      <c r="FW62" s="130"/>
      <c r="FX62" s="130"/>
      <c r="FY62" s="130"/>
      <c r="FZ62" s="130"/>
      <c r="GA62" s="130"/>
      <c r="GB62" s="130"/>
      <c r="GC62" s="130"/>
      <c r="GD62" s="130"/>
      <c r="GE62" s="130"/>
      <c r="GF62" s="130"/>
      <c r="GG62" s="130"/>
      <c r="GH62" s="130"/>
      <c r="GI62" s="130"/>
      <c r="GJ62" s="130"/>
      <c r="GK62" s="130"/>
      <c r="GL62" s="130"/>
      <c r="GM62" s="130"/>
      <c r="GN62" s="131"/>
      <c r="GO62" s="129"/>
      <c r="GP62" s="130"/>
      <c r="GQ62" s="130"/>
      <c r="GR62" s="130"/>
      <c r="GS62" s="130"/>
      <c r="GT62" s="130"/>
      <c r="GU62" s="130"/>
      <c r="GV62" s="130"/>
      <c r="GW62" s="130"/>
      <c r="GX62" s="130"/>
      <c r="GY62" s="130"/>
      <c r="GZ62" s="130"/>
      <c r="HA62" s="130"/>
      <c r="HB62" s="130"/>
      <c r="HC62" s="130"/>
      <c r="HD62" s="130"/>
      <c r="HE62" s="130"/>
      <c r="HF62" s="130"/>
      <c r="HG62" s="130"/>
      <c r="HH62" s="131"/>
      <c r="HI62" s="129"/>
      <c r="HJ62" s="130"/>
      <c r="HK62" s="130"/>
      <c r="HL62" s="130"/>
      <c r="HM62" s="130"/>
      <c r="HN62" s="130"/>
      <c r="HO62" s="130"/>
      <c r="HP62" s="130"/>
      <c r="HQ62" s="130"/>
      <c r="HR62" s="130"/>
      <c r="HS62" s="130"/>
      <c r="HT62" s="130"/>
      <c r="HU62" s="130"/>
      <c r="HV62" s="130"/>
      <c r="HW62" s="130"/>
      <c r="HX62" s="130"/>
      <c r="HY62" s="130"/>
      <c r="HZ62" s="130"/>
      <c r="IA62" s="130"/>
      <c r="IB62" s="131"/>
      <c r="IC62" s="129"/>
      <c r="ID62" s="130"/>
      <c r="IE62" s="130"/>
      <c r="IF62" s="130"/>
      <c r="IG62" s="130"/>
      <c r="IH62" s="130"/>
      <c r="II62" s="130"/>
      <c r="IJ62" s="130"/>
      <c r="IK62" s="130"/>
      <c r="IL62" s="130"/>
      <c r="IM62" s="130"/>
      <c r="IN62" s="130"/>
      <c r="IO62" s="130"/>
      <c r="IP62" s="130"/>
      <c r="IQ62" s="130"/>
      <c r="IR62" s="130"/>
      <c r="IS62" s="130"/>
      <c r="IT62" s="130"/>
      <c r="IU62" s="130"/>
      <c r="IV62" s="131"/>
      <c r="IW62" s="129"/>
      <c r="IX62" s="130"/>
      <c r="IY62" s="130"/>
      <c r="IZ62" s="130"/>
      <c r="JA62" s="130"/>
      <c r="JB62" s="130"/>
      <c r="JC62" s="130"/>
      <c r="JD62" s="130"/>
      <c r="JE62" s="130"/>
      <c r="JF62" s="130"/>
      <c r="JG62" s="130"/>
      <c r="JH62" s="130"/>
      <c r="JI62" s="130"/>
      <c r="JJ62" s="130"/>
      <c r="JK62" s="130"/>
      <c r="JL62" s="130"/>
      <c r="JM62" s="130"/>
      <c r="JN62" s="130"/>
      <c r="JO62" s="130"/>
      <c r="JP62" s="131"/>
      <c r="JQ62" s="129"/>
      <c r="JR62" s="130"/>
      <c r="JS62" s="130"/>
      <c r="JT62" s="130"/>
      <c r="JU62" s="130"/>
      <c r="JV62" s="130"/>
      <c r="JW62" s="130"/>
      <c r="JX62" s="130"/>
      <c r="JY62" s="130"/>
      <c r="JZ62" s="130"/>
      <c r="KA62" s="130"/>
      <c r="KB62" s="130"/>
      <c r="KC62" s="130"/>
      <c r="KD62" s="130"/>
      <c r="KE62" s="130"/>
      <c r="KF62" s="130"/>
      <c r="KG62" s="130"/>
      <c r="KH62" s="130"/>
      <c r="KI62" s="130"/>
      <c r="KJ62" s="131"/>
      <c r="KK62" s="129"/>
      <c r="KL62" s="130"/>
      <c r="KM62" s="130"/>
      <c r="KN62" s="130"/>
      <c r="KO62" s="130"/>
      <c r="KP62" s="130"/>
      <c r="KQ62" s="130"/>
      <c r="KR62" s="130"/>
      <c r="KS62" s="130"/>
      <c r="KT62" s="130"/>
      <c r="KU62" s="130"/>
      <c r="KV62" s="130"/>
      <c r="KW62" s="130"/>
      <c r="KX62" s="130"/>
      <c r="KY62" s="130"/>
      <c r="KZ62" s="130"/>
      <c r="LA62" s="130"/>
      <c r="LB62" s="130"/>
      <c r="LC62" s="130"/>
      <c r="LD62" s="131"/>
      <c r="LE62" s="129"/>
      <c r="LF62" s="130"/>
      <c r="LG62" s="130"/>
      <c r="LH62" s="130"/>
      <c r="LI62" s="130"/>
      <c r="LJ62" s="130"/>
      <c r="LK62" s="130"/>
      <c r="LL62" s="130"/>
      <c r="LM62" s="130"/>
      <c r="LN62" s="130"/>
      <c r="LO62" s="130"/>
      <c r="LP62" s="130"/>
      <c r="LQ62" s="130"/>
      <c r="LR62" s="130"/>
      <c r="LS62" s="130"/>
      <c r="LT62" s="130"/>
      <c r="LU62" s="130"/>
      <c r="LV62" s="130"/>
      <c r="LW62" s="130"/>
      <c r="LX62" s="131"/>
      <c r="LY62" s="129"/>
      <c r="LZ62" s="130"/>
      <c r="MA62" s="130"/>
      <c r="MB62" s="130"/>
      <c r="MC62" s="130"/>
      <c r="MD62" s="130"/>
      <c r="ME62" s="130"/>
      <c r="MF62" s="130"/>
      <c r="MG62" s="130"/>
      <c r="MH62" s="130"/>
      <c r="MI62" s="130"/>
      <c r="MJ62" s="130"/>
      <c r="MK62" s="130"/>
      <c r="ML62" s="130"/>
      <c r="MM62" s="130"/>
      <c r="MN62" s="130"/>
      <c r="MO62" s="130"/>
      <c r="MP62" s="130"/>
      <c r="MQ62" s="130"/>
      <c r="MR62" s="131"/>
      <c r="MS62" s="129"/>
      <c r="MT62" s="130"/>
      <c r="MU62" s="130"/>
      <c r="MV62" s="130"/>
      <c r="MW62" s="130"/>
      <c r="MX62" s="130"/>
      <c r="MY62" s="130"/>
      <c r="MZ62" s="130"/>
      <c r="NA62" s="130"/>
      <c r="NB62" s="130"/>
      <c r="NC62" s="130"/>
      <c r="ND62" s="130"/>
      <c r="NE62" s="130"/>
      <c r="NF62" s="130"/>
      <c r="NG62" s="130"/>
      <c r="NH62" s="130"/>
      <c r="NI62" s="130"/>
      <c r="NJ62" s="130"/>
      <c r="NK62" s="130"/>
      <c r="NL62" s="131"/>
      <c r="NM62" s="129"/>
      <c r="NN62" s="130"/>
      <c r="NO62" s="130"/>
      <c r="NP62" s="130"/>
      <c r="NQ62" s="130"/>
      <c r="NR62" s="130"/>
      <c r="NS62" s="130"/>
      <c r="NT62" s="130"/>
      <c r="NU62" s="130"/>
      <c r="NV62" s="130"/>
      <c r="NW62" s="130"/>
      <c r="NX62" s="130"/>
      <c r="NY62" s="130"/>
      <c r="NZ62" s="130"/>
      <c r="OA62" s="130"/>
      <c r="OB62" s="130"/>
      <c r="OC62" s="130"/>
      <c r="OD62" s="130"/>
      <c r="OE62" s="130"/>
      <c r="OF62" s="131"/>
      <c r="OG62" s="129"/>
      <c r="OH62" s="130"/>
      <c r="OI62" s="130"/>
      <c r="OJ62" s="130"/>
      <c r="OK62" s="130"/>
      <c r="OL62" s="130"/>
      <c r="OM62" s="130"/>
      <c r="ON62" s="130"/>
      <c r="OO62" s="130"/>
      <c r="OP62" s="130"/>
      <c r="OQ62" s="130"/>
      <c r="OR62" s="130"/>
      <c r="OS62" s="130"/>
      <c r="OT62" s="130"/>
      <c r="OU62" s="130"/>
      <c r="OV62" s="130"/>
      <c r="OW62" s="130"/>
      <c r="OX62" s="130"/>
      <c r="OY62" s="130"/>
      <c r="OZ62" s="131"/>
      <c r="PA62" s="129"/>
      <c r="PB62" s="130"/>
      <c r="PC62" s="130"/>
      <c r="PD62" s="130"/>
      <c r="PE62" s="130"/>
      <c r="PF62" s="130"/>
      <c r="PG62" s="130"/>
      <c r="PH62" s="130"/>
      <c r="PI62" s="130"/>
      <c r="PJ62" s="130"/>
      <c r="PK62" s="130"/>
      <c r="PL62" s="130"/>
      <c r="PM62" s="130"/>
      <c r="PN62" s="130"/>
      <c r="PO62" s="130"/>
      <c r="PP62" s="130"/>
      <c r="PQ62" s="130"/>
      <c r="PR62" s="130"/>
      <c r="PS62" s="130"/>
      <c r="PT62" s="131"/>
      <c r="PU62" s="129"/>
      <c r="PV62" s="130"/>
      <c r="PW62" s="130"/>
      <c r="PX62" s="130"/>
      <c r="PY62" s="130"/>
      <c r="PZ62" s="130"/>
      <c r="QA62" s="130"/>
      <c r="QB62" s="130"/>
      <c r="QC62" s="130"/>
      <c r="QD62" s="130"/>
      <c r="QE62" s="130"/>
      <c r="QF62" s="130"/>
      <c r="QG62" s="130"/>
      <c r="QH62" s="130"/>
      <c r="QI62" s="130"/>
      <c r="QJ62" s="130"/>
      <c r="QK62" s="130"/>
      <c r="QL62" s="130"/>
      <c r="QM62" s="130"/>
      <c r="QN62" s="131"/>
      <c r="QO62" s="129"/>
      <c r="QP62" s="130"/>
      <c r="QQ62" s="130"/>
      <c r="QR62" s="130"/>
      <c r="QS62" s="130"/>
      <c r="QT62" s="130"/>
      <c r="QU62" s="130"/>
      <c r="QV62" s="130"/>
      <c r="QW62" s="130"/>
      <c r="QX62" s="130"/>
      <c r="QY62" s="130"/>
      <c r="QZ62" s="130"/>
      <c r="RA62" s="130"/>
      <c r="RB62" s="130"/>
      <c r="RC62" s="130"/>
      <c r="RD62" s="130"/>
      <c r="RE62" s="130"/>
      <c r="RF62" s="130"/>
      <c r="RG62" s="130"/>
      <c r="RH62" s="131"/>
      <c r="RI62" s="129"/>
      <c r="RJ62" s="130"/>
      <c r="RK62" s="130"/>
      <c r="RL62" s="130"/>
      <c r="RM62" s="130"/>
      <c r="RN62" s="130"/>
      <c r="RO62" s="130"/>
      <c r="RP62" s="130"/>
      <c r="RQ62" s="130"/>
      <c r="RR62" s="130"/>
      <c r="RS62" s="130"/>
      <c r="RT62" s="130"/>
      <c r="RU62" s="130"/>
      <c r="RV62" s="130"/>
      <c r="RW62" s="130"/>
      <c r="RX62" s="130"/>
      <c r="RY62" s="130"/>
      <c r="RZ62" s="130"/>
      <c r="SA62" s="130"/>
      <c r="SB62" s="131"/>
      <c r="SC62" s="129"/>
      <c r="SD62" s="130"/>
      <c r="SE62" s="130"/>
      <c r="SF62" s="130"/>
      <c r="SG62" s="130"/>
      <c r="SH62" s="130"/>
      <c r="SI62" s="130"/>
      <c r="SJ62" s="130"/>
      <c r="SK62" s="130"/>
      <c r="SL62" s="130"/>
      <c r="SM62" s="130"/>
      <c r="SN62" s="130"/>
      <c r="SO62" s="130"/>
      <c r="SP62" s="130"/>
      <c r="SQ62" s="130"/>
      <c r="SR62" s="130"/>
      <c r="SS62" s="130"/>
      <c r="ST62" s="130"/>
      <c r="SU62" s="130"/>
      <c r="SV62" s="131"/>
      <c r="SW62" s="129"/>
      <c r="SX62" s="130"/>
      <c r="SY62" s="130"/>
      <c r="SZ62" s="130"/>
      <c r="TA62" s="130"/>
      <c r="TB62" s="130"/>
      <c r="TC62" s="130"/>
      <c r="TD62" s="130"/>
      <c r="TE62" s="130"/>
      <c r="TF62" s="130"/>
      <c r="TG62" s="130"/>
      <c r="TH62" s="130"/>
      <c r="TI62" s="130"/>
      <c r="TJ62" s="130"/>
      <c r="TK62" s="130"/>
      <c r="TL62" s="130"/>
      <c r="TM62" s="130"/>
      <c r="TN62" s="130"/>
      <c r="TO62" s="130"/>
      <c r="TP62" s="131"/>
      <c r="TQ62" s="129"/>
      <c r="TR62" s="130"/>
      <c r="TS62" s="130"/>
      <c r="TT62" s="130"/>
      <c r="TU62" s="130"/>
      <c r="TV62" s="130"/>
      <c r="TW62" s="130"/>
      <c r="TX62" s="130"/>
      <c r="TY62" s="130"/>
      <c r="TZ62" s="130"/>
      <c r="UA62" s="130"/>
      <c r="UB62" s="130"/>
      <c r="UC62" s="130"/>
      <c r="UD62" s="130"/>
      <c r="UE62" s="130"/>
      <c r="UF62" s="130"/>
      <c r="UG62" s="130"/>
      <c r="UH62" s="130"/>
      <c r="UI62" s="130"/>
      <c r="UJ62" s="131"/>
      <c r="UK62" s="129"/>
      <c r="UL62" s="130"/>
      <c r="UM62" s="130"/>
      <c r="UN62" s="130"/>
      <c r="UO62" s="130"/>
      <c r="UP62" s="130"/>
      <c r="UQ62" s="130"/>
      <c r="UR62" s="130"/>
      <c r="US62" s="130"/>
      <c r="UT62" s="130"/>
      <c r="UU62" s="130"/>
      <c r="UV62" s="130"/>
      <c r="UW62" s="130"/>
      <c r="UX62" s="130"/>
      <c r="UY62" s="130"/>
      <c r="UZ62" s="130"/>
      <c r="VA62" s="130"/>
      <c r="VB62" s="130"/>
      <c r="VC62" s="130"/>
      <c r="VD62" s="131"/>
      <c r="VE62" s="129"/>
      <c r="VF62" s="130"/>
      <c r="VG62" s="130"/>
      <c r="VH62" s="130"/>
      <c r="VI62" s="130"/>
      <c r="VJ62" s="130"/>
      <c r="VK62" s="130"/>
      <c r="VL62" s="130"/>
      <c r="VM62" s="130"/>
      <c r="VN62" s="130"/>
      <c r="VO62" s="130"/>
      <c r="VP62" s="130"/>
      <c r="VQ62" s="130"/>
      <c r="VR62" s="130"/>
      <c r="VS62" s="130"/>
      <c r="VT62" s="130"/>
      <c r="VU62" s="130"/>
      <c r="VV62" s="130"/>
      <c r="VW62" s="130"/>
      <c r="VX62" s="131"/>
      <c r="VY62" s="129"/>
      <c r="VZ62" s="130"/>
      <c r="WA62" s="130"/>
      <c r="WB62" s="130"/>
      <c r="WC62" s="130"/>
      <c r="WD62" s="130"/>
      <c r="WE62" s="130"/>
      <c r="WF62" s="130"/>
      <c r="WG62" s="130"/>
      <c r="WH62" s="130"/>
      <c r="WI62" s="130"/>
      <c r="WJ62" s="130"/>
      <c r="WK62" s="130"/>
      <c r="WL62" s="130"/>
      <c r="WM62" s="130"/>
      <c r="WN62" s="130"/>
      <c r="WO62" s="130"/>
      <c r="WP62" s="130"/>
      <c r="WQ62" s="130"/>
      <c r="WR62" s="131"/>
      <c r="WS62" s="129"/>
      <c r="WT62" s="130"/>
      <c r="WU62" s="130"/>
      <c r="WV62" s="130"/>
      <c r="WW62" s="130"/>
      <c r="WX62" s="130"/>
      <c r="WY62" s="130"/>
      <c r="WZ62" s="130"/>
      <c r="XA62" s="130"/>
      <c r="XB62" s="130"/>
      <c r="XC62" s="130"/>
      <c r="XD62" s="130"/>
      <c r="XE62" s="130"/>
      <c r="XF62" s="130"/>
      <c r="XG62" s="130"/>
      <c r="XH62" s="130"/>
      <c r="XI62" s="130"/>
      <c r="XJ62" s="130"/>
      <c r="XK62" s="130"/>
      <c r="XL62" s="131"/>
      <c r="XM62" s="129"/>
      <c r="XN62" s="130"/>
      <c r="XO62" s="130"/>
      <c r="XP62" s="130"/>
      <c r="XQ62" s="130"/>
      <c r="XR62" s="130"/>
      <c r="XS62" s="130"/>
      <c r="XT62" s="130"/>
      <c r="XU62" s="130"/>
      <c r="XV62" s="130"/>
      <c r="XW62" s="130"/>
      <c r="XX62" s="130"/>
      <c r="XY62" s="130"/>
      <c r="XZ62" s="130"/>
      <c r="YA62" s="130"/>
      <c r="YB62" s="130"/>
      <c r="YC62" s="130"/>
      <c r="YD62" s="130"/>
      <c r="YE62" s="130"/>
      <c r="YF62" s="131"/>
      <c r="YG62" s="129"/>
      <c r="YH62" s="130"/>
      <c r="YI62" s="130"/>
      <c r="YJ62" s="130"/>
      <c r="YK62" s="130"/>
      <c r="YL62" s="130"/>
      <c r="YM62" s="130"/>
      <c r="YN62" s="130"/>
      <c r="YO62" s="130"/>
      <c r="YP62" s="130"/>
      <c r="YQ62" s="130"/>
      <c r="YR62" s="130"/>
      <c r="YS62" s="130"/>
      <c r="YT62" s="130"/>
      <c r="YU62" s="130"/>
      <c r="YV62" s="130"/>
      <c r="YW62" s="130"/>
      <c r="YX62" s="130"/>
      <c r="YY62" s="130"/>
      <c r="YZ62" s="131"/>
      <c r="ZA62" s="129"/>
      <c r="ZB62" s="130"/>
      <c r="ZC62" s="130"/>
      <c r="ZD62" s="130"/>
      <c r="ZE62" s="130"/>
      <c r="ZF62" s="130"/>
      <c r="ZG62" s="130"/>
      <c r="ZH62" s="130"/>
      <c r="ZI62" s="130"/>
      <c r="ZJ62" s="130"/>
      <c r="ZK62" s="130"/>
      <c r="ZL62" s="130"/>
      <c r="ZM62" s="130"/>
      <c r="ZN62" s="130"/>
      <c r="ZO62" s="130"/>
      <c r="ZP62" s="130"/>
      <c r="ZQ62" s="130"/>
      <c r="ZR62" s="130"/>
      <c r="ZS62" s="130"/>
      <c r="ZT62" s="131"/>
      <c r="ZU62" s="129"/>
      <c r="ZV62" s="130"/>
      <c r="ZW62" s="130"/>
      <c r="ZX62" s="130"/>
      <c r="ZY62" s="130"/>
      <c r="ZZ62" s="130"/>
      <c r="AAA62" s="130"/>
      <c r="AAB62" s="130"/>
      <c r="AAC62" s="130"/>
      <c r="AAD62" s="130"/>
      <c r="AAE62" s="130"/>
      <c r="AAF62" s="130"/>
      <c r="AAG62" s="130"/>
      <c r="AAH62" s="130"/>
      <c r="AAI62" s="130"/>
      <c r="AAJ62" s="130"/>
      <c r="AAK62" s="130"/>
      <c r="AAL62" s="130"/>
      <c r="AAM62" s="130"/>
      <c r="AAN62" s="131"/>
      <c r="AAO62" s="129"/>
      <c r="AAP62" s="130"/>
      <c r="AAQ62" s="130"/>
      <c r="AAR62" s="130"/>
      <c r="AAS62" s="130"/>
      <c r="AAT62" s="130"/>
      <c r="AAU62" s="130"/>
      <c r="AAV62" s="130"/>
      <c r="AAW62" s="130"/>
      <c r="AAX62" s="130"/>
      <c r="AAY62" s="130"/>
      <c r="AAZ62" s="130"/>
      <c r="ABA62" s="130"/>
      <c r="ABB62" s="130"/>
      <c r="ABC62" s="130"/>
      <c r="ABD62" s="130"/>
      <c r="ABE62" s="130"/>
      <c r="ABF62" s="130"/>
      <c r="ABG62" s="130"/>
      <c r="ABH62" s="131"/>
      <c r="ABI62" s="129"/>
      <c r="ABJ62" s="130"/>
      <c r="ABK62" s="130"/>
      <c r="ABL62" s="130"/>
      <c r="ABM62" s="130"/>
      <c r="ABN62" s="130"/>
      <c r="ABO62" s="130"/>
      <c r="ABP62" s="130"/>
      <c r="ABQ62" s="130"/>
      <c r="ABR62" s="130"/>
      <c r="ABS62" s="130"/>
      <c r="ABT62" s="130"/>
      <c r="ABU62" s="130"/>
      <c r="ABV62" s="130"/>
      <c r="ABW62" s="130"/>
      <c r="ABX62" s="130"/>
      <c r="ABY62" s="130"/>
      <c r="ABZ62" s="130"/>
      <c r="ACA62" s="130"/>
      <c r="ACB62" s="131"/>
      <c r="ACC62" s="129"/>
      <c r="ACD62" s="130"/>
      <c r="ACE62" s="130"/>
      <c r="ACF62" s="130"/>
      <c r="ACG62" s="130"/>
      <c r="ACH62" s="130"/>
      <c r="ACI62" s="130"/>
      <c r="ACJ62" s="130"/>
      <c r="ACK62" s="130"/>
      <c r="ACL62" s="130"/>
      <c r="ACM62" s="130"/>
      <c r="ACN62" s="130"/>
      <c r="ACO62" s="130"/>
      <c r="ACP62" s="130"/>
      <c r="ACQ62" s="130"/>
      <c r="ACR62" s="130"/>
      <c r="ACS62" s="130"/>
      <c r="ACT62" s="130"/>
      <c r="ACU62" s="130"/>
      <c r="ACV62" s="131"/>
      <c r="ACW62" s="129"/>
      <c r="ACX62" s="130"/>
      <c r="ACY62" s="130"/>
      <c r="ACZ62" s="130"/>
      <c r="ADA62" s="130"/>
      <c r="ADB62" s="130"/>
      <c r="ADC62" s="130"/>
      <c r="ADD62" s="130"/>
      <c r="ADE62" s="130"/>
      <c r="ADF62" s="130"/>
      <c r="ADG62" s="130"/>
      <c r="ADH62" s="130"/>
      <c r="ADI62" s="130"/>
      <c r="ADJ62" s="130"/>
      <c r="ADK62" s="130"/>
      <c r="ADL62" s="130"/>
      <c r="ADM62" s="130"/>
      <c r="ADN62" s="130"/>
      <c r="ADO62" s="130"/>
      <c r="ADP62" s="131"/>
      <c r="ADQ62" s="129"/>
      <c r="ADR62" s="130"/>
      <c r="ADS62" s="130"/>
      <c r="ADT62" s="130"/>
      <c r="ADU62" s="130"/>
      <c r="ADV62" s="130"/>
      <c r="ADW62" s="130"/>
      <c r="ADX62" s="130"/>
      <c r="ADY62" s="130"/>
      <c r="ADZ62" s="130"/>
      <c r="AEA62" s="130"/>
      <c r="AEB62" s="130"/>
      <c r="AEC62" s="130"/>
      <c r="AED62" s="130"/>
      <c r="AEE62" s="130"/>
      <c r="AEF62" s="130"/>
      <c r="AEG62" s="130"/>
      <c r="AEH62" s="130"/>
      <c r="AEI62" s="130"/>
      <c r="AEJ62" s="131"/>
      <c r="AEK62" s="129"/>
      <c r="AEL62" s="130"/>
      <c r="AEM62" s="130"/>
      <c r="AEN62" s="130"/>
      <c r="AEO62" s="130"/>
      <c r="AEP62" s="130"/>
      <c r="AEQ62" s="130"/>
      <c r="AER62" s="130"/>
      <c r="AES62" s="130"/>
      <c r="AET62" s="130"/>
      <c r="AEU62" s="130"/>
      <c r="AEV62" s="130"/>
      <c r="AEW62" s="130"/>
      <c r="AEX62" s="130"/>
      <c r="AEY62" s="130"/>
      <c r="AEZ62" s="130"/>
      <c r="AFA62" s="130"/>
      <c r="AFB62" s="130"/>
      <c r="AFC62" s="130"/>
      <c r="AFD62" s="131"/>
      <c r="AFE62" s="129"/>
      <c r="AFF62" s="130"/>
      <c r="AFG62" s="130"/>
      <c r="AFH62" s="130"/>
      <c r="AFI62" s="130"/>
      <c r="AFJ62" s="130"/>
      <c r="AFK62" s="130"/>
      <c r="AFL62" s="130"/>
      <c r="AFM62" s="130"/>
      <c r="AFN62" s="130"/>
      <c r="AFO62" s="130"/>
      <c r="AFP62" s="130"/>
      <c r="AFQ62" s="130"/>
      <c r="AFR62" s="130"/>
      <c r="AFS62" s="130"/>
      <c r="AFT62" s="130"/>
      <c r="AFU62" s="130"/>
      <c r="AFV62" s="130"/>
      <c r="AFW62" s="130"/>
      <c r="AFX62" s="131"/>
      <c r="AFY62" s="129"/>
      <c r="AFZ62" s="130"/>
      <c r="AGA62" s="130"/>
      <c r="AGB62" s="130"/>
      <c r="AGC62" s="130"/>
      <c r="AGD62" s="130"/>
      <c r="AGE62" s="130"/>
      <c r="AGF62" s="130"/>
      <c r="AGG62" s="130"/>
      <c r="AGH62" s="130"/>
      <c r="AGI62" s="130"/>
      <c r="AGJ62" s="130"/>
      <c r="AGK62" s="130"/>
      <c r="AGL62" s="130"/>
      <c r="AGM62" s="130"/>
      <c r="AGN62" s="130"/>
      <c r="AGO62" s="130"/>
      <c r="AGP62" s="130"/>
      <c r="AGQ62" s="130"/>
      <c r="AGR62" s="131"/>
      <c r="AGS62" s="129"/>
      <c r="AGT62" s="130"/>
      <c r="AGU62" s="130"/>
      <c r="AGV62" s="130"/>
      <c r="AGW62" s="130"/>
      <c r="AGX62" s="130"/>
      <c r="AGY62" s="130"/>
      <c r="AGZ62" s="130"/>
      <c r="AHA62" s="130"/>
      <c r="AHB62" s="130"/>
      <c r="AHC62" s="130"/>
      <c r="AHD62" s="130"/>
      <c r="AHE62" s="130"/>
      <c r="AHF62" s="130"/>
      <c r="AHG62" s="130"/>
      <c r="AHH62" s="130"/>
      <c r="AHI62" s="130"/>
      <c r="AHJ62" s="130"/>
      <c r="AHK62" s="130"/>
      <c r="AHL62" s="131"/>
      <c r="AHM62" s="129"/>
      <c r="AHN62" s="130"/>
      <c r="AHO62" s="130"/>
      <c r="AHP62" s="130"/>
      <c r="AHQ62" s="130"/>
      <c r="AHR62" s="130"/>
      <c r="AHS62" s="130"/>
      <c r="AHT62" s="130"/>
      <c r="AHU62" s="130"/>
      <c r="AHV62" s="130"/>
      <c r="AHW62" s="130"/>
      <c r="AHX62" s="130"/>
      <c r="AHY62" s="130"/>
      <c r="AHZ62" s="130"/>
      <c r="AIA62" s="130"/>
      <c r="AIB62" s="130"/>
      <c r="AIC62" s="130"/>
      <c r="AID62" s="130"/>
      <c r="AIE62" s="130"/>
      <c r="AIF62" s="131"/>
      <c r="AIG62" s="129"/>
      <c r="AIH62" s="130"/>
      <c r="AII62" s="130"/>
      <c r="AIJ62" s="130"/>
      <c r="AIK62" s="130"/>
      <c r="AIL62" s="130"/>
      <c r="AIM62" s="130"/>
      <c r="AIN62" s="130"/>
      <c r="AIO62" s="130"/>
      <c r="AIP62" s="130"/>
      <c r="AIQ62" s="130"/>
      <c r="AIR62" s="130"/>
      <c r="AIS62" s="130"/>
      <c r="AIT62" s="130"/>
      <c r="AIU62" s="130"/>
      <c r="AIV62" s="130"/>
      <c r="AIW62" s="130"/>
      <c r="AIX62" s="130"/>
      <c r="AIY62" s="130"/>
      <c r="AIZ62" s="131"/>
      <c r="AJA62" s="129"/>
      <c r="AJB62" s="130"/>
      <c r="AJC62" s="130"/>
      <c r="AJD62" s="130"/>
      <c r="AJE62" s="130"/>
      <c r="AJF62" s="130"/>
      <c r="AJG62" s="130"/>
      <c r="AJH62" s="130"/>
      <c r="AJI62" s="130"/>
      <c r="AJJ62" s="130"/>
      <c r="AJK62" s="130"/>
      <c r="AJL62" s="130"/>
      <c r="AJM62" s="130"/>
      <c r="AJN62" s="130"/>
      <c r="AJO62" s="130"/>
      <c r="AJP62" s="130"/>
      <c r="AJQ62" s="130"/>
      <c r="AJR62" s="130"/>
      <c r="AJS62" s="130"/>
      <c r="AJT62" s="131"/>
      <c r="AJU62" s="129"/>
      <c r="AJV62" s="130"/>
      <c r="AJW62" s="130"/>
      <c r="AJX62" s="130"/>
      <c r="AJY62" s="130"/>
      <c r="AJZ62" s="130"/>
      <c r="AKA62" s="130"/>
      <c r="AKB62" s="130"/>
      <c r="AKC62" s="130"/>
      <c r="AKD62" s="130"/>
      <c r="AKE62" s="130"/>
      <c r="AKF62" s="130"/>
      <c r="AKG62" s="130"/>
      <c r="AKH62" s="130"/>
      <c r="AKI62" s="130"/>
      <c r="AKJ62" s="130"/>
      <c r="AKK62" s="130"/>
      <c r="AKL62" s="130"/>
      <c r="AKM62" s="130"/>
      <c r="AKN62" s="131"/>
      <c r="AKO62" s="129"/>
      <c r="AKP62" s="130"/>
      <c r="AKQ62" s="130"/>
      <c r="AKR62" s="130"/>
      <c r="AKS62" s="130"/>
      <c r="AKT62" s="130"/>
      <c r="AKU62" s="130"/>
      <c r="AKV62" s="130"/>
      <c r="AKW62" s="130"/>
      <c r="AKX62" s="130"/>
      <c r="AKY62" s="130"/>
      <c r="AKZ62" s="130"/>
      <c r="ALA62" s="130"/>
      <c r="ALB62" s="130"/>
      <c r="ALC62" s="130"/>
      <c r="ALD62" s="130"/>
      <c r="ALE62" s="130"/>
      <c r="ALF62" s="130"/>
      <c r="ALG62" s="130"/>
      <c r="ALH62" s="131"/>
      <c r="ALI62" s="129"/>
      <c r="ALJ62" s="130"/>
      <c r="ALK62" s="130"/>
      <c r="ALL62" s="130"/>
      <c r="ALM62" s="130"/>
      <c r="ALN62" s="130"/>
      <c r="ALO62" s="130"/>
      <c r="ALP62" s="130"/>
      <c r="ALQ62" s="130"/>
      <c r="ALR62" s="130"/>
      <c r="ALS62" s="130"/>
      <c r="ALT62" s="130"/>
      <c r="ALU62" s="130"/>
      <c r="ALV62" s="130"/>
      <c r="ALW62" s="130"/>
      <c r="ALX62" s="130"/>
      <c r="ALY62" s="130"/>
      <c r="ALZ62" s="130"/>
      <c r="AMA62" s="130"/>
      <c r="AMB62" s="131"/>
      <c r="AMC62" s="129"/>
      <c r="AMD62" s="130"/>
      <c r="AME62" s="130"/>
      <c r="AMF62" s="130"/>
      <c r="AMG62" s="130"/>
      <c r="AMH62" s="130"/>
      <c r="AMI62" s="130"/>
      <c r="AMJ62" s="130"/>
      <c r="AMK62" s="130"/>
      <c r="AML62" s="130"/>
      <c r="AMM62" s="130"/>
      <c r="AMN62" s="130"/>
      <c r="AMO62" s="130"/>
      <c r="AMP62" s="130"/>
      <c r="AMQ62" s="130"/>
      <c r="AMR62" s="130"/>
      <c r="AMS62" s="130"/>
      <c r="AMT62" s="130"/>
      <c r="AMU62" s="130"/>
      <c r="AMV62" s="131"/>
      <c r="AMW62" s="129"/>
      <c r="AMX62" s="130"/>
      <c r="AMY62" s="130"/>
      <c r="AMZ62" s="130"/>
      <c r="ANA62" s="130"/>
      <c r="ANB62" s="130"/>
      <c r="ANC62" s="130"/>
      <c r="AND62" s="130"/>
      <c r="ANE62" s="130"/>
      <c r="ANF62" s="130"/>
      <c r="ANG62" s="130"/>
      <c r="ANH62" s="130"/>
      <c r="ANI62" s="130"/>
      <c r="ANJ62" s="130"/>
      <c r="ANK62" s="130"/>
      <c r="ANL62" s="130"/>
      <c r="ANM62" s="130"/>
      <c r="ANN62" s="130"/>
      <c r="ANO62" s="130"/>
      <c r="ANP62" s="131"/>
      <c r="ANQ62" s="129"/>
      <c r="ANR62" s="130"/>
      <c r="ANS62" s="130"/>
      <c r="ANT62" s="130"/>
      <c r="ANU62" s="130"/>
      <c r="ANV62" s="130"/>
      <c r="ANW62" s="130"/>
      <c r="ANX62" s="130"/>
      <c r="ANY62" s="130"/>
      <c r="ANZ62" s="130"/>
      <c r="AOA62" s="130"/>
      <c r="AOB62" s="130"/>
      <c r="AOC62" s="130"/>
      <c r="AOD62" s="130"/>
      <c r="AOE62" s="130"/>
      <c r="AOF62" s="130"/>
      <c r="AOG62" s="130"/>
      <c r="AOH62" s="130"/>
      <c r="AOI62" s="130"/>
      <c r="AOJ62" s="131"/>
      <c r="AOK62" s="129"/>
      <c r="AOL62" s="130"/>
      <c r="AOM62" s="130"/>
      <c r="AON62" s="130"/>
      <c r="AOO62" s="130"/>
      <c r="AOP62" s="130"/>
      <c r="AOQ62" s="130"/>
      <c r="AOR62" s="130"/>
      <c r="AOS62" s="130"/>
      <c r="AOT62" s="130"/>
      <c r="AOU62" s="130"/>
      <c r="AOV62" s="130"/>
      <c r="AOW62" s="130"/>
      <c r="AOX62" s="130"/>
      <c r="AOY62" s="130"/>
      <c r="AOZ62" s="130"/>
      <c r="APA62" s="130"/>
      <c r="APB62" s="130"/>
      <c r="APC62" s="130"/>
      <c r="APD62" s="131"/>
      <c r="APE62" s="129"/>
      <c r="APF62" s="130"/>
      <c r="APG62" s="130"/>
      <c r="APH62" s="130"/>
      <c r="API62" s="130"/>
      <c r="APJ62" s="130"/>
      <c r="APK62" s="130"/>
      <c r="APL62" s="130"/>
      <c r="APM62" s="130"/>
      <c r="APN62" s="130"/>
      <c r="APO62" s="130"/>
      <c r="APP62" s="130"/>
      <c r="APQ62" s="130"/>
      <c r="APR62" s="130"/>
      <c r="APS62" s="130"/>
      <c r="APT62" s="130"/>
      <c r="APU62" s="130"/>
      <c r="APV62" s="130"/>
      <c r="APW62" s="130"/>
      <c r="APX62" s="131"/>
      <c r="APY62" s="129"/>
      <c r="APZ62" s="130"/>
      <c r="AQA62" s="130"/>
      <c r="AQB62" s="130"/>
      <c r="AQC62" s="130"/>
      <c r="AQD62" s="130"/>
      <c r="AQE62" s="130"/>
      <c r="AQF62" s="130"/>
      <c r="AQG62" s="130"/>
      <c r="AQH62" s="130"/>
      <c r="AQI62" s="130"/>
      <c r="AQJ62" s="130"/>
      <c r="AQK62" s="130"/>
      <c r="AQL62" s="130"/>
      <c r="AQM62" s="130"/>
      <c r="AQN62" s="130"/>
      <c r="AQO62" s="130"/>
      <c r="AQP62" s="130"/>
      <c r="AQQ62" s="130"/>
      <c r="AQR62" s="131"/>
      <c r="AQS62" s="129"/>
      <c r="AQT62" s="130"/>
      <c r="AQU62" s="130"/>
      <c r="AQV62" s="130"/>
      <c r="AQW62" s="130"/>
      <c r="AQX62" s="130"/>
      <c r="AQY62" s="130"/>
      <c r="AQZ62" s="130"/>
      <c r="ARA62" s="130"/>
      <c r="ARB62" s="130"/>
      <c r="ARC62" s="130"/>
      <c r="ARD62" s="130"/>
      <c r="ARE62" s="130"/>
      <c r="ARF62" s="130"/>
      <c r="ARG62" s="130"/>
      <c r="ARH62" s="130"/>
      <c r="ARI62" s="130"/>
      <c r="ARJ62" s="130"/>
      <c r="ARK62" s="130"/>
      <c r="ARL62" s="131"/>
      <c r="ARM62" s="129"/>
      <c r="ARN62" s="130"/>
      <c r="ARO62" s="130"/>
      <c r="ARP62" s="130"/>
      <c r="ARQ62" s="130"/>
      <c r="ARR62" s="130"/>
      <c r="ARS62" s="130"/>
      <c r="ART62" s="130"/>
      <c r="ARU62" s="130"/>
      <c r="ARV62" s="130"/>
      <c r="ARW62" s="130"/>
      <c r="ARX62" s="130"/>
      <c r="ARY62" s="130"/>
      <c r="ARZ62" s="130"/>
      <c r="ASA62" s="130"/>
      <c r="ASB62" s="130"/>
      <c r="ASC62" s="130"/>
      <c r="ASD62" s="130"/>
      <c r="ASE62" s="130"/>
      <c r="ASF62" s="131"/>
      <c r="ASG62" s="129"/>
      <c r="ASH62" s="130"/>
      <c r="ASI62" s="130"/>
      <c r="ASJ62" s="130"/>
      <c r="ASK62" s="130"/>
      <c r="ASL62" s="130"/>
      <c r="ASM62" s="130"/>
      <c r="ASN62" s="130"/>
      <c r="ASO62" s="130"/>
      <c r="ASP62" s="130"/>
      <c r="ASQ62" s="130"/>
      <c r="ASR62" s="130"/>
      <c r="ASS62" s="130"/>
      <c r="AST62" s="130"/>
      <c r="ASU62" s="130"/>
      <c r="ASV62" s="130"/>
      <c r="ASW62" s="130"/>
      <c r="ASX62" s="130"/>
      <c r="ASY62" s="130"/>
      <c r="ASZ62" s="131"/>
      <c r="ATA62" s="129"/>
      <c r="ATB62" s="130"/>
      <c r="ATC62" s="130"/>
      <c r="ATD62" s="130"/>
      <c r="ATE62" s="130"/>
      <c r="ATF62" s="130"/>
      <c r="ATG62" s="130"/>
      <c r="ATH62" s="130"/>
      <c r="ATI62" s="130"/>
      <c r="ATJ62" s="130"/>
      <c r="ATK62" s="130"/>
      <c r="ATL62" s="130"/>
      <c r="ATM62" s="130"/>
      <c r="ATN62" s="130"/>
      <c r="ATO62" s="130"/>
      <c r="ATP62" s="130"/>
      <c r="ATQ62" s="130"/>
      <c r="ATR62" s="130"/>
      <c r="ATS62" s="130"/>
      <c r="ATT62" s="131"/>
      <c r="ATU62" s="129"/>
      <c r="ATV62" s="130"/>
      <c r="ATW62" s="130"/>
      <c r="ATX62" s="130"/>
      <c r="ATY62" s="130"/>
      <c r="ATZ62" s="130"/>
      <c r="AUA62" s="130"/>
      <c r="AUB62" s="130"/>
      <c r="AUC62" s="130"/>
      <c r="AUD62" s="130"/>
      <c r="AUE62" s="130"/>
      <c r="AUF62" s="130"/>
      <c r="AUG62" s="130"/>
      <c r="AUH62" s="130"/>
      <c r="AUI62" s="130"/>
      <c r="AUJ62" s="130"/>
      <c r="AUK62" s="130"/>
      <c r="AUL62" s="130"/>
      <c r="AUM62" s="130"/>
      <c r="AUN62" s="131"/>
      <c r="AUO62" s="129"/>
      <c r="AUP62" s="130"/>
      <c r="AUQ62" s="130"/>
      <c r="AUR62" s="130"/>
      <c r="AUS62" s="130"/>
      <c r="AUT62" s="130"/>
      <c r="AUU62" s="130"/>
      <c r="AUV62" s="130"/>
      <c r="AUW62" s="130"/>
      <c r="AUX62" s="130"/>
      <c r="AUY62" s="130"/>
      <c r="AUZ62" s="130"/>
      <c r="AVA62" s="130"/>
      <c r="AVB62" s="130"/>
      <c r="AVC62" s="130"/>
      <c r="AVD62" s="130"/>
      <c r="AVE62" s="130"/>
      <c r="AVF62" s="130"/>
      <c r="AVG62" s="130"/>
      <c r="AVH62" s="131"/>
      <c r="AVI62" s="129"/>
      <c r="AVJ62" s="130"/>
      <c r="AVK62" s="130"/>
      <c r="AVL62" s="130"/>
      <c r="AVM62" s="130"/>
      <c r="AVN62" s="130"/>
      <c r="AVO62" s="130"/>
      <c r="AVP62" s="130"/>
      <c r="AVQ62" s="130"/>
      <c r="AVR62" s="130"/>
      <c r="AVS62" s="130"/>
      <c r="AVT62" s="130"/>
      <c r="AVU62" s="130"/>
      <c r="AVV62" s="130"/>
      <c r="AVW62" s="130"/>
      <c r="AVX62" s="130"/>
      <c r="AVY62" s="130"/>
      <c r="AVZ62" s="130"/>
      <c r="AWA62" s="130"/>
      <c r="AWB62" s="131"/>
      <c r="AWC62" s="129"/>
      <c r="AWD62" s="130"/>
      <c r="AWE62" s="130"/>
      <c r="AWF62" s="130"/>
      <c r="AWG62" s="130"/>
      <c r="AWH62" s="130"/>
      <c r="AWI62" s="130"/>
      <c r="AWJ62" s="130"/>
      <c r="AWK62" s="130"/>
      <c r="AWL62" s="130"/>
      <c r="AWM62" s="130"/>
      <c r="AWN62" s="130"/>
      <c r="AWO62" s="130"/>
      <c r="AWP62" s="130"/>
      <c r="AWQ62" s="130"/>
      <c r="AWR62" s="130"/>
      <c r="AWS62" s="130"/>
      <c r="AWT62" s="130"/>
      <c r="AWU62" s="130"/>
      <c r="AWV62" s="131"/>
      <c r="AWW62" s="129"/>
      <c r="AWX62" s="130"/>
      <c r="AWY62" s="130"/>
      <c r="AWZ62" s="130"/>
      <c r="AXA62" s="130"/>
      <c r="AXB62" s="130"/>
      <c r="AXC62" s="130"/>
      <c r="AXD62" s="130"/>
      <c r="AXE62" s="130"/>
      <c r="AXF62" s="130"/>
      <c r="AXG62" s="130"/>
      <c r="AXH62" s="130"/>
      <c r="AXI62" s="130"/>
      <c r="AXJ62" s="130"/>
      <c r="AXK62" s="130"/>
      <c r="AXL62" s="130"/>
      <c r="AXM62" s="130"/>
      <c r="AXN62" s="130"/>
      <c r="AXO62" s="130"/>
      <c r="AXP62" s="131"/>
      <c r="AXQ62" s="129"/>
      <c r="AXR62" s="130"/>
      <c r="AXS62" s="130"/>
      <c r="AXT62" s="130"/>
      <c r="AXU62" s="130"/>
      <c r="AXV62" s="130"/>
      <c r="AXW62" s="130"/>
      <c r="AXX62" s="130"/>
      <c r="AXY62" s="130"/>
      <c r="AXZ62" s="130"/>
      <c r="AYA62" s="130"/>
      <c r="AYB62" s="130"/>
      <c r="AYC62" s="130"/>
      <c r="AYD62" s="130"/>
      <c r="AYE62" s="130"/>
      <c r="AYF62" s="130"/>
      <c r="AYG62" s="130"/>
      <c r="AYH62" s="130"/>
      <c r="AYI62" s="130"/>
      <c r="AYJ62" s="131"/>
      <c r="AYK62" s="129"/>
      <c r="AYL62" s="130"/>
      <c r="AYM62" s="130"/>
      <c r="AYN62" s="130"/>
      <c r="AYO62" s="130"/>
      <c r="AYP62" s="130"/>
      <c r="AYQ62" s="130"/>
      <c r="AYR62" s="130"/>
      <c r="AYS62" s="130"/>
      <c r="AYT62" s="130"/>
      <c r="AYU62" s="130"/>
      <c r="AYV62" s="130"/>
      <c r="AYW62" s="130"/>
      <c r="AYX62" s="130"/>
      <c r="AYY62" s="130"/>
      <c r="AYZ62" s="130"/>
      <c r="AZA62" s="130"/>
      <c r="AZB62" s="130"/>
      <c r="AZC62" s="130"/>
      <c r="AZD62" s="131"/>
      <c r="AZE62" s="129"/>
      <c r="AZF62" s="130"/>
      <c r="AZG62" s="130"/>
      <c r="AZH62" s="130"/>
      <c r="AZI62" s="130"/>
      <c r="AZJ62" s="130"/>
      <c r="AZK62" s="130"/>
      <c r="AZL62" s="130"/>
      <c r="AZM62" s="130"/>
      <c r="AZN62" s="130"/>
      <c r="AZO62" s="130"/>
      <c r="AZP62" s="130"/>
      <c r="AZQ62" s="130"/>
      <c r="AZR62" s="130"/>
      <c r="AZS62" s="130"/>
      <c r="AZT62" s="130"/>
      <c r="AZU62" s="130"/>
      <c r="AZV62" s="130"/>
      <c r="AZW62" s="130"/>
      <c r="AZX62" s="131"/>
      <c r="AZY62" s="129"/>
      <c r="AZZ62" s="130"/>
      <c r="BAA62" s="130"/>
      <c r="BAB62" s="130"/>
      <c r="BAC62" s="130"/>
      <c r="BAD62" s="130"/>
      <c r="BAE62" s="130"/>
      <c r="BAF62" s="130"/>
      <c r="BAG62" s="130"/>
      <c r="BAH62" s="130"/>
      <c r="BAI62" s="130"/>
      <c r="BAJ62" s="130"/>
      <c r="BAK62" s="130"/>
      <c r="BAL62" s="130"/>
      <c r="BAM62" s="130"/>
      <c r="BAN62" s="130"/>
      <c r="BAO62" s="130"/>
      <c r="BAP62" s="130"/>
      <c r="BAQ62" s="130"/>
      <c r="BAR62" s="131"/>
      <c r="BAS62" s="129"/>
      <c r="BAT62" s="130"/>
      <c r="BAU62" s="130"/>
      <c r="BAV62" s="130"/>
      <c r="BAW62" s="130"/>
      <c r="BAX62" s="130"/>
      <c r="BAY62" s="130"/>
      <c r="BAZ62" s="130"/>
      <c r="BBA62" s="130"/>
      <c r="BBB62" s="130"/>
      <c r="BBC62" s="130"/>
      <c r="BBD62" s="130"/>
      <c r="BBE62" s="130"/>
      <c r="BBF62" s="130"/>
      <c r="BBG62" s="130"/>
      <c r="BBH62" s="130"/>
      <c r="BBI62" s="130"/>
      <c r="BBJ62" s="130"/>
      <c r="BBK62" s="130"/>
      <c r="BBL62" s="131"/>
      <c r="BBM62" s="129"/>
      <c r="BBN62" s="130"/>
      <c r="BBO62" s="130"/>
      <c r="BBP62" s="130"/>
      <c r="BBQ62" s="130"/>
      <c r="BBR62" s="130"/>
      <c r="BBS62" s="130"/>
      <c r="BBT62" s="130"/>
      <c r="BBU62" s="130"/>
      <c r="BBV62" s="130"/>
      <c r="BBW62" s="130"/>
      <c r="BBX62" s="130"/>
      <c r="BBY62" s="130"/>
      <c r="BBZ62" s="130"/>
      <c r="BCA62" s="130"/>
      <c r="BCB62" s="130"/>
      <c r="BCC62" s="130"/>
      <c r="BCD62" s="130"/>
      <c r="BCE62" s="130"/>
      <c r="BCF62" s="131"/>
      <c r="BCG62" s="129"/>
      <c r="BCH62" s="130"/>
      <c r="BCI62" s="130"/>
      <c r="BCJ62" s="130"/>
      <c r="BCK62" s="130"/>
      <c r="BCL62" s="130"/>
      <c r="BCM62" s="130"/>
      <c r="BCN62" s="130"/>
      <c r="BCO62" s="130"/>
      <c r="BCP62" s="130"/>
      <c r="BCQ62" s="130"/>
      <c r="BCR62" s="130"/>
      <c r="BCS62" s="130"/>
      <c r="BCT62" s="130"/>
      <c r="BCU62" s="130"/>
      <c r="BCV62" s="130"/>
      <c r="BCW62" s="130"/>
      <c r="BCX62" s="130"/>
      <c r="BCY62" s="130"/>
      <c r="BCZ62" s="131"/>
      <c r="BDA62" s="129"/>
      <c r="BDB62" s="130"/>
      <c r="BDC62" s="130"/>
      <c r="BDD62" s="130"/>
      <c r="BDE62" s="130"/>
      <c r="BDF62" s="130"/>
      <c r="BDG62" s="130"/>
      <c r="BDH62" s="130"/>
      <c r="BDI62" s="130"/>
      <c r="BDJ62" s="130"/>
      <c r="BDK62" s="130"/>
      <c r="BDL62" s="130"/>
      <c r="BDM62" s="130"/>
      <c r="BDN62" s="130"/>
      <c r="BDO62" s="130"/>
      <c r="BDP62" s="130"/>
      <c r="BDQ62" s="130"/>
      <c r="BDR62" s="130"/>
      <c r="BDS62" s="130"/>
      <c r="BDT62" s="131"/>
      <c r="BDU62" s="129"/>
      <c r="BDV62" s="130"/>
      <c r="BDW62" s="130"/>
      <c r="BDX62" s="130"/>
      <c r="BDY62" s="130"/>
      <c r="BDZ62" s="130"/>
      <c r="BEA62" s="130"/>
      <c r="BEB62" s="130"/>
      <c r="BEC62" s="130"/>
      <c r="BED62" s="130"/>
      <c r="BEE62" s="130"/>
      <c r="BEF62" s="130"/>
      <c r="BEG62" s="130"/>
      <c r="BEH62" s="130"/>
      <c r="BEI62" s="130"/>
      <c r="BEJ62" s="130"/>
      <c r="BEK62" s="130"/>
      <c r="BEL62" s="130"/>
      <c r="BEM62" s="130"/>
      <c r="BEN62" s="131"/>
      <c r="BEO62" s="129"/>
      <c r="BEP62" s="130"/>
      <c r="BEQ62" s="130"/>
      <c r="BER62" s="130"/>
      <c r="BES62" s="130"/>
      <c r="BET62" s="130"/>
      <c r="BEU62" s="130"/>
      <c r="BEV62" s="130"/>
      <c r="BEW62" s="130"/>
      <c r="BEX62" s="130"/>
      <c r="BEY62" s="130"/>
      <c r="BEZ62" s="130"/>
      <c r="BFA62" s="130"/>
      <c r="BFB62" s="130"/>
      <c r="BFC62" s="130"/>
      <c r="BFD62" s="130"/>
      <c r="BFE62" s="130"/>
      <c r="BFF62" s="130"/>
      <c r="BFG62" s="130"/>
      <c r="BFH62" s="131"/>
      <c r="BFI62" s="129"/>
      <c r="BFJ62" s="130"/>
      <c r="BFK62" s="130"/>
      <c r="BFL62" s="130"/>
      <c r="BFM62" s="130"/>
      <c r="BFN62" s="130"/>
      <c r="BFO62" s="130"/>
      <c r="BFP62" s="130"/>
      <c r="BFQ62" s="130"/>
      <c r="BFR62" s="130"/>
      <c r="BFS62" s="130"/>
      <c r="BFT62" s="130"/>
      <c r="BFU62" s="130"/>
      <c r="BFV62" s="130"/>
      <c r="BFW62" s="130"/>
      <c r="BFX62" s="130"/>
      <c r="BFY62" s="130"/>
      <c r="BFZ62" s="130"/>
      <c r="BGA62" s="130"/>
      <c r="BGB62" s="131"/>
      <c r="BGC62" s="129"/>
      <c r="BGD62" s="130"/>
      <c r="BGE62" s="130"/>
      <c r="BGF62" s="130"/>
      <c r="BGG62" s="130"/>
      <c r="BGH62" s="130"/>
      <c r="BGI62" s="130"/>
      <c r="BGJ62" s="130"/>
      <c r="BGK62" s="130"/>
      <c r="BGL62" s="130"/>
      <c r="BGM62" s="130"/>
      <c r="BGN62" s="130"/>
      <c r="BGO62" s="130"/>
      <c r="BGP62" s="130"/>
      <c r="BGQ62" s="130"/>
      <c r="BGR62" s="130"/>
      <c r="BGS62" s="130"/>
      <c r="BGT62" s="130"/>
      <c r="BGU62" s="130"/>
      <c r="BGV62" s="131"/>
      <c r="BGW62" s="129"/>
      <c r="BGX62" s="130"/>
      <c r="BGY62" s="130"/>
      <c r="BGZ62" s="130"/>
      <c r="BHA62" s="130"/>
      <c r="BHB62" s="130"/>
      <c r="BHC62" s="130"/>
      <c r="BHD62" s="130"/>
      <c r="BHE62" s="130"/>
      <c r="BHF62" s="130"/>
      <c r="BHG62" s="130"/>
      <c r="BHH62" s="130"/>
      <c r="BHI62" s="130"/>
      <c r="BHJ62" s="130"/>
      <c r="BHK62" s="130"/>
      <c r="BHL62" s="130"/>
      <c r="BHM62" s="130"/>
      <c r="BHN62" s="130"/>
      <c r="BHO62" s="130"/>
      <c r="BHP62" s="131"/>
      <c r="BHQ62" s="129"/>
      <c r="BHR62" s="130"/>
      <c r="BHS62" s="130"/>
      <c r="BHT62" s="130"/>
      <c r="BHU62" s="130"/>
      <c r="BHV62" s="130"/>
      <c r="BHW62" s="130"/>
      <c r="BHX62" s="130"/>
      <c r="BHY62" s="130"/>
      <c r="BHZ62" s="130"/>
      <c r="BIA62" s="130"/>
      <c r="BIB62" s="130"/>
      <c r="BIC62" s="130"/>
      <c r="BID62" s="130"/>
      <c r="BIE62" s="130"/>
      <c r="BIF62" s="130"/>
      <c r="BIG62" s="130"/>
      <c r="BIH62" s="130"/>
      <c r="BII62" s="130"/>
      <c r="BIJ62" s="131"/>
      <c r="BIK62" s="129"/>
      <c r="BIL62" s="130"/>
      <c r="BIM62" s="130"/>
      <c r="BIN62" s="130"/>
      <c r="BIO62" s="130"/>
      <c r="BIP62" s="130"/>
      <c r="BIQ62" s="130"/>
      <c r="BIR62" s="130"/>
      <c r="BIS62" s="130"/>
      <c r="BIT62" s="130"/>
      <c r="BIU62" s="130"/>
      <c r="BIV62" s="130"/>
      <c r="BIW62" s="130"/>
      <c r="BIX62" s="130"/>
      <c r="BIY62" s="130"/>
      <c r="BIZ62" s="130"/>
      <c r="BJA62" s="130"/>
      <c r="BJB62" s="130"/>
      <c r="BJC62" s="130"/>
      <c r="BJD62" s="131"/>
      <c r="BJE62" s="129"/>
      <c r="BJF62" s="130"/>
      <c r="BJG62" s="130"/>
      <c r="BJH62" s="130"/>
      <c r="BJI62" s="130"/>
      <c r="BJJ62" s="130"/>
      <c r="BJK62" s="130"/>
      <c r="BJL62" s="130"/>
      <c r="BJM62" s="130"/>
      <c r="BJN62" s="130"/>
      <c r="BJO62" s="130"/>
      <c r="BJP62" s="130"/>
      <c r="BJQ62" s="130"/>
      <c r="BJR62" s="130"/>
      <c r="BJS62" s="130"/>
      <c r="BJT62" s="130"/>
      <c r="BJU62" s="130"/>
      <c r="BJV62" s="130"/>
      <c r="BJW62" s="130"/>
      <c r="BJX62" s="131"/>
      <c r="BJY62" s="129"/>
      <c r="BJZ62" s="130"/>
      <c r="BKA62" s="130"/>
      <c r="BKB62" s="130"/>
      <c r="BKC62" s="130"/>
      <c r="BKD62" s="130"/>
      <c r="BKE62" s="130"/>
      <c r="BKF62" s="130"/>
      <c r="BKG62" s="130"/>
      <c r="BKH62" s="130"/>
      <c r="BKI62" s="130"/>
      <c r="BKJ62" s="130"/>
      <c r="BKK62" s="130"/>
      <c r="BKL62" s="130"/>
      <c r="BKM62" s="130"/>
      <c r="BKN62" s="130"/>
      <c r="BKO62" s="130"/>
      <c r="BKP62" s="130"/>
      <c r="BKQ62" s="130"/>
      <c r="BKR62" s="131"/>
      <c r="BKS62" s="129"/>
      <c r="BKT62" s="130"/>
      <c r="BKU62" s="130"/>
      <c r="BKV62" s="130"/>
      <c r="BKW62" s="130"/>
      <c r="BKX62" s="130"/>
      <c r="BKY62" s="130"/>
      <c r="BKZ62" s="130"/>
      <c r="BLA62" s="130"/>
      <c r="BLB62" s="130"/>
      <c r="BLC62" s="130"/>
      <c r="BLD62" s="130"/>
      <c r="BLE62" s="130"/>
      <c r="BLF62" s="130"/>
      <c r="BLG62" s="130"/>
      <c r="BLH62" s="130"/>
      <c r="BLI62" s="130"/>
      <c r="BLJ62" s="130"/>
      <c r="BLK62" s="130"/>
      <c r="BLL62" s="131"/>
      <c r="BLM62" s="129"/>
      <c r="BLN62" s="130"/>
      <c r="BLO62" s="130"/>
      <c r="BLP62" s="130"/>
      <c r="BLQ62" s="130"/>
      <c r="BLR62" s="130"/>
      <c r="BLS62" s="130"/>
      <c r="BLT62" s="130"/>
      <c r="BLU62" s="130"/>
      <c r="BLV62" s="130"/>
      <c r="BLW62" s="130"/>
      <c r="BLX62" s="130"/>
      <c r="BLY62" s="130"/>
      <c r="BLZ62" s="130"/>
      <c r="BMA62" s="130"/>
      <c r="BMB62" s="130"/>
      <c r="BMC62" s="130"/>
      <c r="BMD62" s="130"/>
      <c r="BME62" s="130"/>
      <c r="BMF62" s="131"/>
      <c r="BMG62" s="129"/>
      <c r="BMH62" s="130"/>
      <c r="BMI62" s="130"/>
      <c r="BMJ62" s="130"/>
      <c r="BMK62" s="130"/>
      <c r="BML62" s="130"/>
      <c r="BMM62" s="130"/>
      <c r="BMN62" s="130"/>
      <c r="BMO62" s="130"/>
      <c r="BMP62" s="130"/>
      <c r="BMQ62" s="130"/>
      <c r="BMR62" s="130"/>
      <c r="BMS62" s="130"/>
      <c r="BMT62" s="130"/>
      <c r="BMU62" s="130"/>
      <c r="BMV62" s="130"/>
      <c r="BMW62" s="130"/>
      <c r="BMX62" s="130"/>
      <c r="BMY62" s="130"/>
      <c r="BMZ62" s="131"/>
      <c r="BNA62" s="129"/>
      <c r="BNB62" s="130"/>
      <c r="BNC62" s="130"/>
      <c r="BND62" s="130"/>
      <c r="BNE62" s="130"/>
      <c r="BNF62" s="130"/>
      <c r="BNG62" s="130"/>
      <c r="BNH62" s="130"/>
      <c r="BNI62" s="130"/>
      <c r="BNJ62" s="130"/>
      <c r="BNK62" s="130"/>
      <c r="BNL62" s="130"/>
      <c r="BNM62" s="130"/>
      <c r="BNN62" s="130"/>
      <c r="BNO62" s="130"/>
      <c r="BNP62" s="130"/>
      <c r="BNQ62" s="130"/>
      <c r="BNR62" s="130"/>
      <c r="BNS62" s="130"/>
      <c r="BNT62" s="131"/>
      <c r="BNU62" s="129"/>
      <c r="BNV62" s="130"/>
      <c r="BNW62" s="130"/>
      <c r="BNX62" s="130"/>
      <c r="BNY62" s="130"/>
      <c r="BNZ62" s="130"/>
      <c r="BOA62" s="130"/>
      <c r="BOB62" s="130"/>
      <c r="BOC62" s="130"/>
      <c r="BOD62" s="130"/>
      <c r="BOE62" s="130"/>
      <c r="BOF62" s="130"/>
      <c r="BOG62" s="130"/>
      <c r="BOH62" s="130"/>
      <c r="BOI62" s="130"/>
      <c r="BOJ62" s="130"/>
      <c r="BOK62" s="130"/>
      <c r="BOL62" s="130"/>
      <c r="BOM62" s="130"/>
      <c r="BON62" s="131"/>
      <c r="BOO62" s="129"/>
      <c r="BOP62" s="130"/>
      <c r="BOQ62" s="130"/>
      <c r="BOR62" s="130"/>
      <c r="BOS62" s="130"/>
      <c r="BOT62" s="130"/>
      <c r="BOU62" s="130"/>
      <c r="BOV62" s="130"/>
      <c r="BOW62" s="130"/>
      <c r="BOX62" s="130"/>
      <c r="BOY62" s="130"/>
      <c r="BOZ62" s="130"/>
      <c r="BPA62" s="130"/>
      <c r="BPB62" s="130"/>
      <c r="BPC62" s="130"/>
      <c r="BPD62" s="130"/>
      <c r="BPE62" s="130"/>
      <c r="BPF62" s="130"/>
      <c r="BPG62" s="130"/>
      <c r="BPH62" s="131"/>
      <c r="BPI62" s="129"/>
      <c r="BPJ62" s="130"/>
      <c r="BPK62" s="130"/>
      <c r="BPL62" s="130"/>
      <c r="BPM62" s="130"/>
      <c r="BPN62" s="130"/>
      <c r="BPO62" s="130"/>
      <c r="BPP62" s="130"/>
      <c r="BPQ62" s="130"/>
      <c r="BPR62" s="130"/>
      <c r="BPS62" s="130"/>
      <c r="BPT62" s="130"/>
      <c r="BPU62" s="130"/>
      <c r="BPV62" s="130"/>
      <c r="BPW62" s="130"/>
      <c r="BPX62" s="130"/>
      <c r="BPY62" s="130"/>
      <c r="BPZ62" s="130"/>
      <c r="BQA62" s="130"/>
      <c r="BQB62" s="131"/>
      <c r="BQC62" s="129"/>
      <c r="BQD62" s="130"/>
      <c r="BQE62" s="130"/>
      <c r="BQF62" s="130"/>
      <c r="BQG62" s="130"/>
      <c r="BQH62" s="130"/>
      <c r="BQI62" s="130"/>
      <c r="BQJ62" s="130"/>
      <c r="BQK62" s="130"/>
      <c r="BQL62" s="130"/>
      <c r="BQM62" s="130"/>
      <c r="BQN62" s="130"/>
      <c r="BQO62" s="130"/>
      <c r="BQP62" s="130"/>
      <c r="BQQ62" s="130"/>
      <c r="BQR62" s="130"/>
      <c r="BQS62" s="130"/>
      <c r="BQT62" s="130"/>
      <c r="BQU62" s="130"/>
      <c r="BQV62" s="131"/>
      <c r="BQW62" s="129"/>
      <c r="BQX62" s="130"/>
      <c r="BQY62" s="130"/>
      <c r="BQZ62" s="130"/>
      <c r="BRA62" s="130"/>
      <c r="BRB62" s="130"/>
      <c r="BRC62" s="130"/>
      <c r="BRD62" s="130"/>
      <c r="BRE62" s="130"/>
      <c r="BRF62" s="130"/>
      <c r="BRG62" s="130"/>
      <c r="BRH62" s="130"/>
      <c r="BRI62" s="130"/>
      <c r="BRJ62" s="130"/>
      <c r="BRK62" s="130"/>
      <c r="BRL62" s="130"/>
      <c r="BRM62" s="130"/>
      <c r="BRN62" s="130"/>
      <c r="BRO62" s="130"/>
      <c r="BRP62" s="131"/>
      <c r="BRQ62" s="129"/>
      <c r="BRR62" s="130"/>
      <c r="BRS62" s="130"/>
      <c r="BRT62" s="130"/>
      <c r="BRU62" s="130"/>
      <c r="BRV62" s="130"/>
      <c r="BRW62" s="130"/>
      <c r="BRX62" s="130"/>
      <c r="BRY62" s="130"/>
      <c r="BRZ62" s="130"/>
      <c r="BSA62" s="130"/>
      <c r="BSB62" s="130"/>
      <c r="BSC62" s="130"/>
      <c r="BSD62" s="130"/>
      <c r="BSE62" s="130"/>
      <c r="BSF62" s="130"/>
      <c r="BSG62" s="130"/>
      <c r="BSH62" s="130"/>
      <c r="BSI62" s="130"/>
      <c r="BSJ62" s="131"/>
      <c r="BSK62" s="129"/>
      <c r="BSL62" s="130"/>
      <c r="BSM62" s="130"/>
      <c r="BSN62" s="130"/>
      <c r="BSO62" s="130"/>
      <c r="BSP62" s="130"/>
      <c r="BSQ62" s="130"/>
      <c r="BSR62" s="130"/>
      <c r="BSS62" s="130"/>
      <c r="BST62" s="130"/>
      <c r="BSU62" s="130"/>
      <c r="BSV62" s="130"/>
      <c r="BSW62" s="130"/>
      <c r="BSX62" s="130"/>
      <c r="BSY62" s="130"/>
      <c r="BSZ62" s="130"/>
      <c r="BTA62" s="130"/>
      <c r="BTB62" s="130"/>
      <c r="BTC62" s="130"/>
      <c r="BTD62" s="131"/>
      <c r="BTE62" s="129"/>
      <c r="BTF62" s="130"/>
      <c r="BTG62" s="130"/>
      <c r="BTH62" s="130"/>
      <c r="BTI62" s="130"/>
      <c r="BTJ62" s="130"/>
      <c r="BTK62" s="130"/>
      <c r="BTL62" s="130"/>
      <c r="BTM62" s="130"/>
      <c r="BTN62" s="130"/>
      <c r="BTO62" s="130"/>
      <c r="BTP62" s="130"/>
      <c r="BTQ62" s="130"/>
      <c r="BTR62" s="130"/>
      <c r="BTS62" s="130"/>
      <c r="BTT62" s="130"/>
      <c r="BTU62" s="130"/>
      <c r="BTV62" s="130"/>
      <c r="BTW62" s="130"/>
      <c r="BTX62" s="131"/>
      <c r="BTY62" s="129"/>
      <c r="BTZ62" s="130"/>
      <c r="BUA62" s="130"/>
      <c r="BUB62" s="130"/>
      <c r="BUC62" s="130"/>
      <c r="BUD62" s="130"/>
      <c r="BUE62" s="130"/>
      <c r="BUF62" s="130"/>
      <c r="BUG62" s="130"/>
      <c r="BUH62" s="130"/>
      <c r="BUI62" s="130"/>
      <c r="BUJ62" s="130"/>
      <c r="BUK62" s="130"/>
      <c r="BUL62" s="130"/>
      <c r="BUM62" s="130"/>
      <c r="BUN62" s="130"/>
      <c r="BUO62" s="130"/>
      <c r="BUP62" s="130"/>
      <c r="BUQ62" s="130"/>
      <c r="BUR62" s="131"/>
      <c r="BUS62" s="129"/>
      <c r="BUT62" s="130"/>
      <c r="BUU62" s="130"/>
      <c r="BUV62" s="130"/>
      <c r="BUW62" s="130"/>
      <c r="BUX62" s="130"/>
      <c r="BUY62" s="130"/>
      <c r="BUZ62" s="130"/>
      <c r="BVA62" s="130"/>
      <c r="BVB62" s="130"/>
      <c r="BVC62" s="130"/>
      <c r="BVD62" s="130"/>
      <c r="BVE62" s="130"/>
      <c r="BVF62" s="130"/>
      <c r="BVG62" s="130"/>
      <c r="BVH62" s="130"/>
      <c r="BVI62" s="130"/>
      <c r="BVJ62" s="130"/>
      <c r="BVK62" s="130"/>
      <c r="BVL62" s="131"/>
      <c r="BVM62" s="129"/>
      <c r="BVN62" s="130"/>
      <c r="BVO62" s="130"/>
      <c r="BVP62" s="130"/>
      <c r="BVQ62" s="130"/>
      <c r="BVR62" s="130"/>
      <c r="BVS62" s="130"/>
      <c r="BVT62" s="130"/>
      <c r="BVU62" s="130"/>
      <c r="BVV62" s="130"/>
      <c r="BVW62" s="130"/>
      <c r="BVX62" s="130"/>
      <c r="BVY62" s="130"/>
      <c r="BVZ62" s="130"/>
      <c r="BWA62" s="130"/>
      <c r="BWB62" s="130"/>
      <c r="BWC62" s="130"/>
      <c r="BWD62" s="130"/>
      <c r="BWE62" s="130"/>
      <c r="BWF62" s="131"/>
      <c r="BWG62" s="129"/>
      <c r="BWH62" s="130"/>
      <c r="BWI62" s="130"/>
      <c r="BWJ62" s="130"/>
      <c r="BWK62" s="130"/>
      <c r="BWL62" s="130"/>
      <c r="BWM62" s="130"/>
      <c r="BWN62" s="130"/>
      <c r="BWO62" s="130"/>
      <c r="BWP62" s="130"/>
      <c r="BWQ62" s="130"/>
      <c r="BWR62" s="130"/>
      <c r="BWS62" s="130"/>
      <c r="BWT62" s="130"/>
      <c r="BWU62" s="130"/>
      <c r="BWV62" s="130"/>
      <c r="BWW62" s="130"/>
      <c r="BWX62" s="130"/>
      <c r="BWY62" s="130"/>
      <c r="BWZ62" s="131"/>
      <c r="BXA62" s="129"/>
      <c r="BXB62" s="130"/>
      <c r="BXC62" s="130"/>
      <c r="BXD62" s="130"/>
      <c r="BXE62" s="130"/>
      <c r="BXF62" s="130"/>
      <c r="BXG62" s="130"/>
      <c r="BXH62" s="130"/>
      <c r="BXI62" s="130"/>
      <c r="BXJ62" s="130"/>
      <c r="BXK62" s="130"/>
      <c r="BXL62" s="130"/>
      <c r="BXM62" s="130"/>
      <c r="BXN62" s="130"/>
      <c r="BXO62" s="130"/>
      <c r="BXP62" s="130"/>
      <c r="BXQ62" s="130"/>
      <c r="BXR62" s="130"/>
      <c r="BXS62" s="130"/>
      <c r="BXT62" s="131"/>
      <c r="BXU62" s="129"/>
      <c r="BXV62" s="130"/>
      <c r="BXW62" s="130"/>
      <c r="BXX62" s="130"/>
      <c r="BXY62" s="130"/>
      <c r="BXZ62" s="130"/>
      <c r="BYA62" s="130"/>
      <c r="BYB62" s="130"/>
      <c r="BYC62" s="130"/>
      <c r="BYD62" s="130"/>
      <c r="BYE62" s="130"/>
      <c r="BYF62" s="130"/>
      <c r="BYG62" s="130"/>
      <c r="BYH62" s="130"/>
      <c r="BYI62" s="130"/>
      <c r="BYJ62" s="130"/>
      <c r="BYK62" s="130"/>
      <c r="BYL62" s="130"/>
      <c r="BYM62" s="130"/>
      <c r="BYN62" s="131"/>
      <c r="BYO62" s="129"/>
      <c r="BYP62" s="130"/>
      <c r="BYQ62" s="130"/>
      <c r="BYR62" s="130"/>
      <c r="BYS62" s="130"/>
      <c r="BYT62" s="130"/>
      <c r="BYU62" s="130"/>
      <c r="BYV62" s="130"/>
      <c r="BYW62" s="130"/>
      <c r="BYX62" s="130"/>
      <c r="BYY62" s="130"/>
      <c r="BYZ62" s="130"/>
      <c r="BZA62" s="130"/>
      <c r="BZB62" s="130"/>
      <c r="BZC62" s="130"/>
      <c r="BZD62" s="130"/>
      <c r="BZE62" s="130"/>
      <c r="BZF62" s="130"/>
      <c r="BZG62" s="130"/>
      <c r="BZH62" s="131"/>
      <c r="BZI62" s="129"/>
      <c r="BZJ62" s="130"/>
      <c r="BZK62" s="130"/>
      <c r="BZL62" s="130"/>
      <c r="BZM62" s="130"/>
      <c r="BZN62" s="130"/>
      <c r="BZO62" s="130"/>
      <c r="BZP62" s="130"/>
      <c r="BZQ62" s="130"/>
      <c r="BZR62" s="130"/>
      <c r="BZS62" s="130"/>
      <c r="BZT62" s="130"/>
      <c r="BZU62" s="130"/>
      <c r="BZV62" s="130"/>
      <c r="BZW62" s="130"/>
      <c r="BZX62" s="130"/>
      <c r="BZY62" s="130"/>
      <c r="BZZ62" s="130"/>
      <c r="CAA62" s="130"/>
      <c r="CAB62" s="131"/>
      <c r="CAC62" s="129"/>
      <c r="CAD62" s="130"/>
      <c r="CAE62" s="130"/>
      <c r="CAF62" s="130"/>
      <c r="CAG62" s="130"/>
      <c r="CAH62" s="130"/>
      <c r="CAI62" s="130"/>
      <c r="CAJ62" s="130"/>
      <c r="CAK62" s="130"/>
      <c r="CAL62" s="130"/>
      <c r="CAM62" s="130"/>
      <c r="CAN62" s="130"/>
      <c r="CAO62" s="130"/>
      <c r="CAP62" s="130"/>
      <c r="CAQ62" s="130"/>
      <c r="CAR62" s="130"/>
      <c r="CAS62" s="130"/>
      <c r="CAT62" s="130"/>
      <c r="CAU62" s="130"/>
      <c r="CAV62" s="131"/>
      <c r="CAW62" s="129"/>
      <c r="CAX62" s="130"/>
      <c r="CAY62" s="130"/>
      <c r="CAZ62" s="130"/>
      <c r="CBA62" s="130"/>
      <c r="CBB62" s="130"/>
      <c r="CBC62" s="130"/>
      <c r="CBD62" s="130"/>
      <c r="CBE62" s="130"/>
      <c r="CBF62" s="130"/>
      <c r="CBG62" s="130"/>
      <c r="CBH62" s="130"/>
      <c r="CBI62" s="130"/>
      <c r="CBJ62" s="130"/>
      <c r="CBK62" s="130"/>
      <c r="CBL62" s="130"/>
      <c r="CBM62" s="130"/>
      <c r="CBN62" s="130"/>
      <c r="CBO62" s="130"/>
      <c r="CBP62" s="131"/>
      <c r="CBQ62" s="129"/>
      <c r="CBR62" s="130"/>
      <c r="CBS62" s="130"/>
      <c r="CBT62" s="130"/>
      <c r="CBU62" s="130"/>
      <c r="CBV62" s="130"/>
      <c r="CBW62" s="130"/>
      <c r="CBX62" s="130"/>
      <c r="CBY62" s="130"/>
      <c r="CBZ62" s="130"/>
      <c r="CCA62" s="130"/>
      <c r="CCB62" s="130"/>
      <c r="CCC62" s="130"/>
      <c r="CCD62" s="130"/>
      <c r="CCE62" s="130"/>
      <c r="CCF62" s="130"/>
      <c r="CCG62" s="130"/>
      <c r="CCH62" s="130"/>
      <c r="CCI62" s="130"/>
      <c r="CCJ62" s="131"/>
      <c r="CCK62" s="129"/>
      <c r="CCL62" s="130"/>
      <c r="CCM62" s="130"/>
      <c r="CCN62" s="130"/>
      <c r="CCO62" s="130"/>
      <c r="CCP62" s="130"/>
      <c r="CCQ62" s="130"/>
      <c r="CCR62" s="130"/>
      <c r="CCS62" s="130"/>
      <c r="CCT62" s="130"/>
      <c r="CCU62" s="130"/>
      <c r="CCV62" s="130"/>
      <c r="CCW62" s="130"/>
      <c r="CCX62" s="130"/>
      <c r="CCY62" s="130"/>
      <c r="CCZ62" s="130"/>
      <c r="CDA62" s="130"/>
      <c r="CDB62" s="130"/>
      <c r="CDC62" s="130"/>
      <c r="CDD62" s="131"/>
      <c r="CDE62" s="129"/>
      <c r="CDF62" s="130"/>
      <c r="CDG62" s="130"/>
      <c r="CDH62" s="130"/>
      <c r="CDI62" s="130"/>
      <c r="CDJ62" s="130"/>
      <c r="CDK62" s="130"/>
      <c r="CDL62" s="130"/>
      <c r="CDM62" s="130"/>
      <c r="CDN62" s="130"/>
      <c r="CDO62" s="130"/>
      <c r="CDP62" s="130"/>
      <c r="CDQ62" s="130"/>
      <c r="CDR62" s="130"/>
      <c r="CDS62" s="130"/>
      <c r="CDT62" s="130"/>
      <c r="CDU62" s="130"/>
      <c r="CDV62" s="130"/>
      <c r="CDW62" s="130"/>
      <c r="CDX62" s="131"/>
      <c r="CDY62" s="129"/>
      <c r="CDZ62" s="130"/>
      <c r="CEA62" s="130"/>
      <c r="CEB62" s="130"/>
      <c r="CEC62" s="130"/>
      <c r="CED62" s="130"/>
      <c r="CEE62" s="130"/>
      <c r="CEF62" s="130"/>
      <c r="CEG62" s="130"/>
      <c r="CEH62" s="130"/>
      <c r="CEI62" s="130"/>
      <c r="CEJ62" s="130"/>
      <c r="CEK62" s="130"/>
      <c r="CEL62" s="130"/>
      <c r="CEM62" s="130"/>
      <c r="CEN62" s="130"/>
      <c r="CEO62" s="130"/>
      <c r="CEP62" s="130"/>
      <c r="CEQ62" s="130"/>
      <c r="CER62" s="131"/>
      <c r="CES62" s="129"/>
      <c r="CET62" s="130"/>
      <c r="CEU62" s="130"/>
      <c r="CEV62" s="130"/>
      <c r="CEW62" s="130"/>
      <c r="CEX62" s="130"/>
      <c r="CEY62" s="130"/>
      <c r="CEZ62" s="130"/>
      <c r="CFA62" s="130"/>
      <c r="CFB62" s="130"/>
      <c r="CFC62" s="130"/>
      <c r="CFD62" s="130"/>
      <c r="CFE62" s="130"/>
      <c r="CFF62" s="130"/>
      <c r="CFG62" s="130"/>
      <c r="CFH62" s="130"/>
      <c r="CFI62" s="130"/>
      <c r="CFJ62" s="130"/>
      <c r="CFK62" s="130"/>
      <c r="CFL62" s="131"/>
      <c r="CFM62" s="129"/>
      <c r="CFN62" s="130"/>
      <c r="CFO62" s="130"/>
      <c r="CFP62" s="130"/>
      <c r="CFQ62" s="130"/>
      <c r="CFR62" s="130"/>
      <c r="CFS62" s="130"/>
      <c r="CFT62" s="130"/>
      <c r="CFU62" s="130"/>
      <c r="CFV62" s="130"/>
      <c r="CFW62" s="130"/>
      <c r="CFX62" s="130"/>
      <c r="CFY62" s="130"/>
      <c r="CFZ62" s="130"/>
      <c r="CGA62" s="130"/>
      <c r="CGB62" s="130"/>
      <c r="CGC62" s="130"/>
      <c r="CGD62" s="130"/>
      <c r="CGE62" s="130"/>
      <c r="CGF62" s="131"/>
      <c r="CGG62" s="129"/>
      <c r="CGH62" s="130"/>
      <c r="CGI62" s="130"/>
      <c r="CGJ62" s="130"/>
      <c r="CGK62" s="130"/>
      <c r="CGL62" s="130"/>
      <c r="CGM62" s="130"/>
      <c r="CGN62" s="130"/>
      <c r="CGO62" s="130"/>
      <c r="CGP62" s="130"/>
      <c r="CGQ62" s="130"/>
      <c r="CGR62" s="130"/>
      <c r="CGS62" s="130"/>
      <c r="CGT62" s="130"/>
      <c r="CGU62" s="130"/>
      <c r="CGV62" s="130"/>
      <c r="CGW62" s="130"/>
      <c r="CGX62" s="130"/>
      <c r="CGY62" s="130"/>
      <c r="CGZ62" s="131"/>
      <c r="CHA62" s="129"/>
      <c r="CHB62" s="130"/>
      <c r="CHC62" s="130"/>
      <c r="CHD62" s="130"/>
      <c r="CHE62" s="130"/>
      <c r="CHF62" s="130"/>
      <c r="CHG62" s="130"/>
      <c r="CHH62" s="130"/>
      <c r="CHI62" s="130"/>
      <c r="CHJ62" s="130"/>
      <c r="CHK62" s="130"/>
      <c r="CHL62" s="130"/>
      <c r="CHM62" s="130"/>
      <c r="CHN62" s="130"/>
      <c r="CHO62" s="130"/>
      <c r="CHP62" s="130"/>
      <c r="CHQ62" s="130"/>
      <c r="CHR62" s="130"/>
      <c r="CHS62" s="130"/>
      <c r="CHT62" s="131"/>
      <c r="CHU62" s="129"/>
      <c r="CHV62" s="130"/>
      <c r="CHW62" s="130"/>
      <c r="CHX62" s="130"/>
      <c r="CHY62" s="130"/>
      <c r="CHZ62" s="130"/>
      <c r="CIA62" s="130"/>
      <c r="CIB62" s="130"/>
      <c r="CIC62" s="130"/>
      <c r="CID62" s="130"/>
      <c r="CIE62" s="130"/>
      <c r="CIF62" s="130"/>
      <c r="CIG62" s="130"/>
      <c r="CIH62" s="130"/>
      <c r="CII62" s="130"/>
      <c r="CIJ62" s="130"/>
      <c r="CIK62" s="130"/>
      <c r="CIL62" s="130"/>
      <c r="CIM62" s="130"/>
      <c r="CIN62" s="131"/>
      <c r="CIO62" s="129"/>
      <c r="CIP62" s="130"/>
      <c r="CIQ62" s="130"/>
      <c r="CIR62" s="130"/>
      <c r="CIS62" s="130"/>
      <c r="CIT62" s="130"/>
      <c r="CIU62" s="130"/>
      <c r="CIV62" s="130"/>
      <c r="CIW62" s="130"/>
      <c r="CIX62" s="130"/>
      <c r="CIY62" s="130"/>
      <c r="CIZ62" s="130"/>
      <c r="CJA62" s="130"/>
      <c r="CJB62" s="130"/>
      <c r="CJC62" s="130"/>
      <c r="CJD62" s="130"/>
      <c r="CJE62" s="130"/>
      <c r="CJF62" s="130"/>
      <c r="CJG62" s="130"/>
      <c r="CJH62" s="131"/>
      <c r="CJI62" s="129"/>
      <c r="CJJ62" s="130"/>
      <c r="CJK62" s="130"/>
      <c r="CJL62" s="130"/>
      <c r="CJM62" s="130"/>
      <c r="CJN62" s="130"/>
      <c r="CJO62" s="130"/>
      <c r="CJP62" s="130"/>
      <c r="CJQ62" s="130"/>
      <c r="CJR62" s="130"/>
      <c r="CJS62" s="130"/>
      <c r="CJT62" s="130"/>
      <c r="CJU62" s="130"/>
      <c r="CJV62" s="130"/>
      <c r="CJW62" s="130"/>
      <c r="CJX62" s="130"/>
      <c r="CJY62" s="130"/>
      <c r="CJZ62" s="130"/>
      <c r="CKA62" s="130"/>
      <c r="CKB62" s="131"/>
      <c r="CKC62" s="129"/>
      <c r="CKD62" s="130"/>
      <c r="CKE62" s="130"/>
      <c r="CKF62" s="130"/>
      <c r="CKG62" s="130"/>
      <c r="CKH62" s="130"/>
      <c r="CKI62" s="130"/>
      <c r="CKJ62" s="130"/>
      <c r="CKK62" s="130"/>
      <c r="CKL62" s="130"/>
      <c r="CKM62" s="130"/>
      <c r="CKN62" s="130"/>
      <c r="CKO62" s="130"/>
      <c r="CKP62" s="130"/>
      <c r="CKQ62" s="130"/>
      <c r="CKR62" s="130"/>
      <c r="CKS62" s="130"/>
      <c r="CKT62" s="130"/>
      <c r="CKU62" s="130"/>
      <c r="CKV62" s="131"/>
      <c r="CKW62" s="129"/>
      <c r="CKX62" s="130"/>
      <c r="CKY62" s="130"/>
      <c r="CKZ62" s="130"/>
      <c r="CLA62" s="130"/>
      <c r="CLB62" s="130"/>
      <c r="CLC62" s="130"/>
      <c r="CLD62" s="130"/>
      <c r="CLE62" s="130"/>
      <c r="CLF62" s="130"/>
      <c r="CLG62" s="130"/>
      <c r="CLH62" s="130"/>
      <c r="CLI62" s="130"/>
      <c r="CLJ62" s="130"/>
      <c r="CLK62" s="130"/>
      <c r="CLL62" s="130"/>
      <c r="CLM62" s="130"/>
      <c r="CLN62" s="130"/>
      <c r="CLO62" s="130"/>
      <c r="CLP62" s="131"/>
      <c r="CLQ62" s="129"/>
      <c r="CLR62" s="130"/>
      <c r="CLS62" s="130"/>
      <c r="CLT62" s="130"/>
      <c r="CLU62" s="130"/>
      <c r="CLV62" s="130"/>
      <c r="CLW62" s="130"/>
      <c r="CLX62" s="130"/>
      <c r="CLY62" s="130"/>
      <c r="CLZ62" s="130"/>
      <c r="CMA62" s="130"/>
      <c r="CMB62" s="130"/>
      <c r="CMC62" s="130"/>
      <c r="CMD62" s="130"/>
      <c r="CME62" s="130"/>
      <c r="CMF62" s="130"/>
      <c r="CMG62" s="130"/>
      <c r="CMH62" s="130"/>
      <c r="CMI62" s="130"/>
      <c r="CMJ62" s="131"/>
      <c r="CMK62" s="129"/>
      <c r="CML62" s="130"/>
      <c r="CMM62" s="130"/>
      <c r="CMN62" s="130"/>
      <c r="CMO62" s="130"/>
      <c r="CMP62" s="130"/>
      <c r="CMQ62" s="130"/>
      <c r="CMR62" s="130"/>
      <c r="CMS62" s="130"/>
      <c r="CMT62" s="130"/>
      <c r="CMU62" s="130"/>
      <c r="CMV62" s="130"/>
      <c r="CMW62" s="130"/>
      <c r="CMX62" s="130"/>
      <c r="CMY62" s="130"/>
      <c r="CMZ62" s="130"/>
      <c r="CNA62" s="130"/>
      <c r="CNB62" s="130"/>
      <c r="CNC62" s="130"/>
      <c r="CND62" s="131"/>
      <c r="CNE62" s="129"/>
      <c r="CNF62" s="130"/>
      <c r="CNG62" s="130"/>
      <c r="CNH62" s="130"/>
      <c r="CNI62" s="130"/>
      <c r="CNJ62" s="130"/>
      <c r="CNK62" s="130"/>
      <c r="CNL62" s="130"/>
      <c r="CNM62" s="130"/>
      <c r="CNN62" s="130"/>
      <c r="CNO62" s="130"/>
      <c r="CNP62" s="130"/>
      <c r="CNQ62" s="130"/>
      <c r="CNR62" s="130"/>
      <c r="CNS62" s="130"/>
      <c r="CNT62" s="130"/>
      <c r="CNU62" s="130"/>
      <c r="CNV62" s="130"/>
      <c r="CNW62" s="130"/>
      <c r="CNX62" s="131"/>
      <c r="CNY62" s="129"/>
      <c r="CNZ62" s="130"/>
      <c r="COA62" s="130"/>
      <c r="COB62" s="130"/>
      <c r="COC62" s="130"/>
      <c r="COD62" s="130"/>
      <c r="COE62" s="130"/>
      <c r="COF62" s="130"/>
      <c r="COG62" s="130"/>
      <c r="COH62" s="130"/>
      <c r="COI62" s="130"/>
      <c r="COJ62" s="130"/>
      <c r="COK62" s="130"/>
      <c r="COL62" s="130"/>
      <c r="COM62" s="130"/>
      <c r="CON62" s="130"/>
      <c r="COO62" s="130"/>
      <c r="COP62" s="130"/>
      <c r="COQ62" s="130"/>
      <c r="COR62" s="131"/>
      <c r="COS62" s="129"/>
      <c r="COT62" s="130"/>
      <c r="COU62" s="130"/>
      <c r="COV62" s="130"/>
      <c r="COW62" s="130"/>
      <c r="COX62" s="130"/>
      <c r="COY62" s="130"/>
      <c r="COZ62" s="130"/>
      <c r="CPA62" s="130"/>
      <c r="CPB62" s="130"/>
      <c r="CPC62" s="130"/>
      <c r="CPD62" s="130"/>
      <c r="CPE62" s="130"/>
      <c r="CPF62" s="130"/>
      <c r="CPG62" s="130"/>
      <c r="CPH62" s="130"/>
      <c r="CPI62" s="130"/>
      <c r="CPJ62" s="130"/>
      <c r="CPK62" s="130"/>
      <c r="CPL62" s="131"/>
      <c r="CPM62" s="129"/>
      <c r="CPN62" s="130"/>
      <c r="CPO62" s="130"/>
      <c r="CPP62" s="130"/>
      <c r="CPQ62" s="130"/>
      <c r="CPR62" s="130"/>
      <c r="CPS62" s="130"/>
      <c r="CPT62" s="130"/>
      <c r="CPU62" s="130"/>
      <c r="CPV62" s="130"/>
      <c r="CPW62" s="130"/>
      <c r="CPX62" s="130"/>
      <c r="CPY62" s="130"/>
      <c r="CPZ62" s="130"/>
      <c r="CQA62" s="130"/>
      <c r="CQB62" s="130"/>
      <c r="CQC62" s="130"/>
      <c r="CQD62" s="130"/>
      <c r="CQE62" s="130"/>
      <c r="CQF62" s="131"/>
      <c r="CQG62" s="129"/>
      <c r="CQH62" s="130"/>
      <c r="CQI62" s="130"/>
      <c r="CQJ62" s="130"/>
      <c r="CQK62" s="130"/>
      <c r="CQL62" s="130"/>
      <c r="CQM62" s="130"/>
      <c r="CQN62" s="130"/>
      <c r="CQO62" s="130"/>
      <c r="CQP62" s="130"/>
      <c r="CQQ62" s="130"/>
      <c r="CQR62" s="130"/>
      <c r="CQS62" s="130"/>
      <c r="CQT62" s="130"/>
      <c r="CQU62" s="130"/>
      <c r="CQV62" s="130"/>
      <c r="CQW62" s="130"/>
      <c r="CQX62" s="130"/>
      <c r="CQY62" s="130"/>
      <c r="CQZ62" s="131"/>
      <c r="CRA62" s="129"/>
      <c r="CRB62" s="130"/>
      <c r="CRC62" s="130"/>
      <c r="CRD62" s="130"/>
      <c r="CRE62" s="130"/>
      <c r="CRF62" s="130"/>
      <c r="CRG62" s="130"/>
      <c r="CRH62" s="130"/>
      <c r="CRI62" s="130"/>
      <c r="CRJ62" s="130"/>
      <c r="CRK62" s="130"/>
      <c r="CRL62" s="130"/>
      <c r="CRM62" s="130"/>
      <c r="CRN62" s="130"/>
      <c r="CRO62" s="130"/>
      <c r="CRP62" s="130"/>
      <c r="CRQ62" s="130"/>
      <c r="CRR62" s="130"/>
      <c r="CRS62" s="130"/>
      <c r="CRT62" s="131"/>
      <c r="CRU62" s="129"/>
      <c r="CRV62" s="130"/>
      <c r="CRW62" s="130"/>
      <c r="CRX62" s="130"/>
      <c r="CRY62" s="130"/>
      <c r="CRZ62" s="130"/>
      <c r="CSA62" s="130"/>
      <c r="CSB62" s="130"/>
      <c r="CSC62" s="130"/>
      <c r="CSD62" s="130"/>
      <c r="CSE62" s="130"/>
      <c r="CSF62" s="130"/>
      <c r="CSG62" s="130"/>
      <c r="CSH62" s="130"/>
      <c r="CSI62" s="130"/>
      <c r="CSJ62" s="130"/>
      <c r="CSK62" s="130"/>
      <c r="CSL62" s="130"/>
      <c r="CSM62" s="130"/>
      <c r="CSN62" s="131"/>
      <c r="CSO62" s="129"/>
      <c r="CSP62" s="130"/>
      <c r="CSQ62" s="130"/>
      <c r="CSR62" s="130"/>
      <c r="CSS62" s="130"/>
      <c r="CST62" s="130"/>
      <c r="CSU62" s="130"/>
      <c r="CSV62" s="130"/>
      <c r="CSW62" s="130"/>
      <c r="CSX62" s="130"/>
      <c r="CSY62" s="130"/>
      <c r="CSZ62" s="130"/>
      <c r="CTA62" s="130"/>
      <c r="CTB62" s="130"/>
      <c r="CTC62" s="130"/>
      <c r="CTD62" s="130"/>
      <c r="CTE62" s="130"/>
      <c r="CTF62" s="130"/>
      <c r="CTG62" s="130"/>
      <c r="CTH62" s="131"/>
      <c r="CTI62" s="129"/>
      <c r="CTJ62" s="130"/>
      <c r="CTK62" s="130"/>
      <c r="CTL62" s="130"/>
      <c r="CTM62" s="130"/>
      <c r="CTN62" s="130"/>
      <c r="CTO62" s="130"/>
      <c r="CTP62" s="130"/>
      <c r="CTQ62" s="130"/>
      <c r="CTR62" s="130"/>
      <c r="CTS62" s="130"/>
      <c r="CTT62" s="130"/>
      <c r="CTU62" s="130"/>
      <c r="CTV62" s="130"/>
      <c r="CTW62" s="130"/>
      <c r="CTX62" s="130"/>
      <c r="CTY62" s="130"/>
      <c r="CTZ62" s="130"/>
      <c r="CUA62" s="130"/>
      <c r="CUB62" s="131"/>
      <c r="CUC62" s="129"/>
      <c r="CUD62" s="130"/>
      <c r="CUE62" s="130"/>
      <c r="CUF62" s="130"/>
      <c r="CUG62" s="130"/>
      <c r="CUH62" s="130"/>
      <c r="CUI62" s="130"/>
      <c r="CUJ62" s="130"/>
      <c r="CUK62" s="130"/>
      <c r="CUL62" s="130"/>
      <c r="CUM62" s="130"/>
      <c r="CUN62" s="130"/>
      <c r="CUO62" s="130"/>
      <c r="CUP62" s="130"/>
      <c r="CUQ62" s="130"/>
      <c r="CUR62" s="130"/>
      <c r="CUS62" s="130"/>
      <c r="CUT62" s="130"/>
      <c r="CUU62" s="130"/>
      <c r="CUV62" s="131"/>
      <c r="CUW62" s="129"/>
      <c r="CUX62" s="130"/>
      <c r="CUY62" s="130"/>
      <c r="CUZ62" s="130"/>
      <c r="CVA62" s="130"/>
      <c r="CVB62" s="130"/>
      <c r="CVC62" s="130"/>
      <c r="CVD62" s="130"/>
      <c r="CVE62" s="130"/>
      <c r="CVF62" s="130"/>
      <c r="CVG62" s="130"/>
      <c r="CVH62" s="130"/>
      <c r="CVI62" s="130"/>
      <c r="CVJ62" s="130"/>
      <c r="CVK62" s="130"/>
      <c r="CVL62" s="130"/>
      <c r="CVM62" s="130"/>
      <c r="CVN62" s="130"/>
      <c r="CVO62" s="130"/>
      <c r="CVP62" s="131"/>
      <c r="CVQ62" s="129"/>
      <c r="CVR62" s="130"/>
      <c r="CVS62" s="130"/>
      <c r="CVT62" s="130"/>
      <c r="CVU62" s="130"/>
      <c r="CVV62" s="130"/>
      <c r="CVW62" s="130"/>
      <c r="CVX62" s="130"/>
      <c r="CVY62" s="130"/>
      <c r="CVZ62" s="130"/>
      <c r="CWA62" s="130"/>
      <c r="CWB62" s="130"/>
      <c r="CWC62" s="130"/>
      <c r="CWD62" s="130"/>
      <c r="CWE62" s="130"/>
      <c r="CWF62" s="130"/>
      <c r="CWG62" s="130"/>
      <c r="CWH62" s="130"/>
      <c r="CWI62" s="130"/>
      <c r="CWJ62" s="131"/>
      <c r="CWK62" s="129"/>
      <c r="CWL62" s="130"/>
      <c r="CWM62" s="130"/>
      <c r="CWN62" s="130"/>
      <c r="CWO62" s="130"/>
      <c r="CWP62" s="130"/>
      <c r="CWQ62" s="130"/>
      <c r="CWR62" s="130"/>
      <c r="CWS62" s="130"/>
      <c r="CWT62" s="130"/>
      <c r="CWU62" s="130"/>
      <c r="CWV62" s="130"/>
      <c r="CWW62" s="130"/>
      <c r="CWX62" s="130"/>
      <c r="CWY62" s="130"/>
      <c r="CWZ62" s="130"/>
      <c r="CXA62" s="130"/>
      <c r="CXB62" s="130"/>
      <c r="CXC62" s="130"/>
      <c r="CXD62" s="131"/>
      <c r="CXE62" s="129"/>
      <c r="CXF62" s="130"/>
      <c r="CXG62" s="130"/>
      <c r="CXH62" s="130"/>
      <c r="CXI62" s="130"/>
      <c r="CXJ62" s="130"/>
      <c r="CXK62" s="130"/>
      <c r="CXL62" s="130"/>
      <c r="CXM62" s="130"/>
      <c r="CXN62" s="130"/>
      <c r="CXO62" s="130"/>
      <c r="CXP62" s="130"/>
      <c r="CXQ62" s="130"/>
      <c r="CXR62" s="130"/>
      <c r="CXS62" s="130"/>
      <c r="CXT62" s="130"/>
      <c r="CXU62" s="130"/>
      <c r="CXV62" s="130"/>
      <c r="CXW62" s="130"/>
      <c r="CXX62" s="131"/>
      <c r="CXY62" s="129"/>
      <c r="CXZ62" s="130"/>
      <c r="CYA62" s="130"/>
      <c r="CYB62" s="130"/>
      <c r="CYC62" s="130"/>
      <c r="CYD62" s="130"/>
      <c r="CYE62" s="130"/>
      <c r="CYF62" s="130"/>
      <c r="CYG62" s="130"/>
      <c r="CYH62" s="130"/>
      <c r="CYI62" s="130"/>
      <c r="CYJ62" s="130"/>
      <c r="CYK62" s="130"/>
      <c r="CYL62" s="130"/>
      <c r="CYM62" s="130"/>
      <c r="CYN62" s="130"/>
      <c r="CYO62" s="130"/>
      <c r="CYP62" s="130"/>
      <c r="CYQ62" s="130"/>
      <c r="CYR62" s="131"/>
      <c r="CYS62" s="129"/>
      <c r="CYT62" s="130"/>
      <c r="CYU62" s="130"/>
      <c r="CYV62" s="130"/>
      <c r="CYW62" s="130"/>
      <c r="CYX62" s="130"/>
      <c r="CYY62" s="130"/>
      <c r="CYZ62" s="130"/>
      <c r="CZA62" s="130"/>
      <c r="CZB62" s="130"/>
      <c r="CZC62" s="130"/>
      <c r="CZD62" s="130"/>
      <c r="CZE62" s="130"/>
      <c r="CZF62" s="130"/>
      <c r="CZG62" s="130"/>
      <c r="CZH62" s="130"/>
      <c r="CZI62" s="130"/>
      <c r="CZJ62" s="130"/>
      <c r="CZK62" s="130"/>
      <c r="CZL62" s="131"/>
      <c r="CZM62" s="129"/>
      <c r="CZN62" s="130"/>
      <c r="CZO62" s="130"/>
      <c r="CZP62" s="130"/>
      <c r="CZQ62" s="130"/>
      <c r="CZR62" s="130"/>
      <c r="CZS62" s="130"/>
      <c r="CZT62" s="130"/>
      <c r="CZU62" s="130"/>
      <c r="CZV62" s="130"/>
      <c r="CZW62" s="130"/>
      <c r="CZX62" s="130"/>
      <c r="CZY62" s="130"/>
      <c r="CZZ62" s="130"/>
      <c r="DAA62" s="130"/>
      <c r="DAB62" s="130"/>
      <c r="DAC62" s="130"/>
      <c r="DAD62" s="130"/>
      <c r="DAE62" s="130"/>
      <c r="DAF62" s="131"/>
      <c r="DAG62" s="129"/>
      <c r="DAH62" s="130"/>
      <c r="DAI62" s="130"/>
      <c r="DAJ62" s="130"/>
      <c r="DAK62" s="130"/>
      <c r="DAL62" s="130"/>
      <c r="DAM62" s="130"/>
      <c r="DAN62" s="130"/>
      <c r="DAO62" s="130"/>
      <c r="DAP62" s="130"/>
      <c r="DAQ62" s="130"/>
      <c r="DAR62" s="130"/>
      <c r="DAS62" s="130"/>
      <c r="DAT62" s="130"/>
      <c r="DAU62" s="130"/>
      <c r="DAV62" s="130"/>
      <c r="DAW62" s="130"/>
      <c r="DAX62" s="130"/>
      <c r="DAY62" s="130"/>
      <c r="DAZ62" s="131"/>
      <c r="DBA62" s="129"/>
      <c r="DBB62" s="130"/>
      <c r="DBC62" s="130"/>
      <c r="DBD62" s="130"/>
      <c r="DBE62" s="130"/>
      <c r="DBF62" s="130"/>
      <c r="DBG62" s="130"/>
      <c r="DBH62" s="130"/>
      <c r="DBI62" s="130"/>
      <c r="DBJ62" s="130"/>
      <c r="DBK62" s="130"/>
      <c r="DBL62" s="130"/>
      <c r="DBM62" s="130"/>
      <c r="DBN62" s="130"/>
      <c r="DBO62" s="130"/>
      <c r="DBP62" s="130"/>
      <c r="DBQ62" s="130"/>
      <c r="DBR62" s="130"/>
      <c r="DBS62" s="130"/>
      <c r="DBT62" s="131"/>
      <c r="DBU62" s="129"/>
      <c r="DBV62" s="130"/>
      <c r="DBW62" s="130"/>
      <c r="DBX62" s="130"/>
      <c r="DBY62" s="130"/>
      <c r="DBZ62" s="130"/>
      <c r="DCA62" s="130"/>
      <c r="DCB62" s="130"/>
      <c r="DCC62" s="130"/>
      <c r="DCD62" s="130"/>
      <c r="DCE62" s="130"/>
      <c r="DCF62" s="130"/>
      <c r="DCG62" s="130"/>
      <c r="DCH62" s="130"/>
      <c r="DCI62" s="130"/>
      <c r="DCJ62" s="130"/>
      <c r="DCK62" s="130"/>
      <c r="DCL62" s="130"/>
      <c r="DCM62" s="130"/>
      <c r="DCN62" s="131"/>
      <c r="DCO62" s="129"/>
      <c r="DCP62" s="130"/>
      <c r="DCQ62" s="130"/>
      <c r="DCR62" s="130"/>
      <c r="DCS62" s="130"/>
      <c r="DCT62" s="130"/>
      <c r="DCU62" s="130"/>
      <c r="DCV62" s="130"/>
      <c r="DCW62" s="130"/>
      <c r="DCX62" s="130"/>
      <c r="DCY62" s="130"/>
      <c r="DCZ62" s="130"/>
      <c r="DDA62" s="130"/>
      <c r="DDB62" s="130"/>
      <c r="DDC62" s="130"/>
      <c r="DDD62" s="130"/>
      <c r="DDE62" s="130"/>
      <c r="DDF62" s="130"/>
      <c r="DDG62" s="130"/>
      <c r="DDH62" s="131"/>
      <c r="DDI62" s="129"/>
      <c r="DDJ62" s="130"/>
      <c r="DDK62" s="130"/>
      <c r="DDL62" s="130"/>
      <c r="DDM62" s="130"/>
      <c r="DDN62" s="130"/>
      <c r="DDO62" s="130"/>
      <c r="DDP62" s="130"/>
      <c r="DDQ62" s="130"/>
      <c r="DDR62" s="130"/>
      <c r="DDS62" s="130"/>
      <c r="DDT62" s="130"/>
      <c r="DDU62" s="130"/>
      <c r="DDV62" s="130"/>
      <c r="DDW62" s="130"/>
      <c r="DDX62" s="130"/>
      <c r="DDY62" s="130"/>
      <c r="DDZ62" s="130"/>
      <c r="DEA62" s="130"/>
      <c r="DEB62" s="131"/>
      <c r="DEC62" s="129"/>
      <c r="DED62" s="130"/>
      <c r="DEE62" s="130"/>
      <c r="DEF62" s="130"/>
      <c r="DEG62" s="130"/>
      <c r="DEH62" s="130"/>
      <c r="DEI62" s="130"/>
      <c r="DEJ62" s="130"/>
      <c r="DEK62" s="130"/>
      <c r="DEL62" s="130"/>
      <c r="DEM62" s="130"/>
      <c r="DEN62" s="130"/>
      <c r="DEO62" s="130"/>
      <c r="DEP62" s="130"/>
      <c r="DEQ62" s="130"/>
      <c r="DER62" s="130"/>
      <c r="DES62" s="130"/>
      <c r="DET62" s="130"/>
      <c r="DEU62" s="130"/>
      <c r="DEV62" s="131"/>
      <c r="DEW62" s="129"/>
      <c r="DEX62" s="130"/>
      <c r="DEY62" s="130"/>
      <c r="DEZ62" s="130"/>
      <c r="DFA62" s="130"/>
      <c r="DFB62" s="130"/>
      <c r="DFC62" s="130"/>
      <c r="DFD62" s="130"/>
      <c r="DFE62" s="130"/>
      <c r="DFF62" s="130"/>
      <c r="DFG62" s="130"/>
      <c r="DFH62" s="130"/>
      <c r="DFI62" s="130"/>
      <c r="DFJ62" s="130"/>
      <c r="DFK62" s="130"/>
      <c r="DFL62" s="130"/>
      <c r="DFM62" s="130"/>
      <c r="DFN62" s="130"/>
      <c r="DFO62" s="130"/>
      <c r="DFP62" s="131"/>
      <c r="DFQ62" s="129"/>
      <c r="DFR62" s="130"/>
      <c r="DFS62" s="130"/>
      <c r="DFT62" s="130"/>
      <c r="DFU62" s="130"/>
      <c r="DFV62" s="130"/>
      <c r="DFW62" s="130"/>
      <c r="DFX62" s="130"/>
      <c r="DFY62" s="130"/>
      <c r="DFZ62" s="130"/>
      <c r="DGA62" s="130"/>
      <c r="DGB62" s="130"/>
      <c r="DGC62" s="130"/>
      <c r="DGD62" s="130"/>
      <c r="DGE62" s="130"/>
      <c r="DGF62" s="130"/>
      <c r="DGG62" s="130"/>
      <c r="DGH62" s="130"/>
      <c r="DGI62" s="130"/>
      <c r="DGJ62" s="131"/>
      <c r="DGK62" s="129"/>
      <c r="DGL62" s="130"/>
      <c r="DGM62" s="130"/>
      <c r="DGN62" s="130"/>
      <c r="DGO62" s="130"/>
      <c r="DGP62" s="130"/>
      <c r="DGQ62" s="130"/>
      <c r="DGR62" s="130"/>
      <c r="DGS62" s="130"/>
      <c r="DGT62" s="130"/>
      <c r="DGU62" s="130"/>
      <c r="DGV62" s="130"/>
      <c r="DGW62" s="130"/>
      <c r="DGX62" s="130"/>
      <c r="DGY62" s="130"/>
      <c r="DGZ62" s="130"/>
      <c r="DHA62" s="130"/>
      <c r="DHB62" s="130"/>
      <c r="DHC62" s="130"/>
      <c r="DHD62" s="131"/>
      <c r="DHE62" s="129"/>
      <c r="DHF62" s="130"/>
      <c r="DHG62" s="130"/>
      <c r="DHH62" s="130"/>
      <c r="DHI62" s="130"/>
      <c r="DHJ62" s="130"/>
      <c r="DHK62" s="130"/>
      <c r="DHL62" s="130"/>
      <c r="DHM62" s="130"/>
      <c r="DHN62" s="130"/>
      <c r="DHO62" s="130"/>
      <c r="DHP62" s="130"/>
      <c r="DHQ62" s="130"/>
      <c r="DHR62" s="130"/>
      <c r="DHS62" s="130"/>
      <c r="DHT62" s="130"/>
      <c r="DHU62" s="130"/>
      <c r="DHV62" s="130"/>
      <c r="DHW62" s="130"/>
      <c r="DHX62" s="131"/>
      <c r="DHY62" s="129"/>
      <c r="DHZ62" s="130"/>
      <c r="DIA62" s="130"/>
      <c r="DIB62" s="130"/>
      <c r="DIC62" s="130"/>
      <c r="DID62" s="130"/>
      <c r="DIE62" s="130"/>
      <c r="DIF62" s="130"/>
      <c r="DIG62" s="130"/>
      <c r="DIH62" s="130"/>
      <c r="DII62" s="130"/>
      <c r="DIJ62" s="130"/>
      <c r="DIK62" s="130"/>
      <c r="DIL62" s="130"/>
      <c r="DIM62" s="130"/>
      <c r="DIN62" s="130"/>
      <c r="DIO62" s="130"/>
      <c r="DIP62" s="130"/>
      <c r="DIQ62" s="130"/>
      <c r="DIR62" s="131"/>
      <c r="DIS62" s="129"/>
      <c r="DIT62" s="130"/>
      <c r="DIU62" s="130"/>
      <c r="DIV62" s="130"/>
      <c r="DIW62" s="130"/>
      <c r="DIX62" s="130"/>
      <c r="DIY62" s="130"/>
      <c r="DIZ62" s="130"/>
      <c r="DJA62" s="130"/>
      <c r="DJB62" s="130"/>
      <c r="DJC62" s="130"/>
      <c r="DJD62" s="130"/>
      <c r="DJE62" s="130"/>
      <c r="DJF62" s="130"/>
      <c r="DJG62" s="130"/>
      <c r="DJH62" s="130"/>
      <c r="DJI62" s="130"/>
      <c r="DJJ62" s="130"/>
      <c r="DJK62" s="130"/>
      <c r="DJL62" s="131"/>
      <c r="DJM62" s="129"/>
      <c r="DJN62" s="130"/>
      <c r="DJO62" s="130"/>
      <c r="DJP62" s="130"/>
      <c r="DJQ62" s="130"/>
      <c r="DJR62" s="130"/>
      <c r="DJS62" s="130"/>
      <c r="DJT62" s="130"/>
      <c r="DJU62" s="130"/>
      <c r="DJV62" s="130"/>
      <c r="DJW62" s="130"/>
      <c r="DJX62" s="130"/>
      <c r="DJY62" s="130"/>
      <c r="DJZ62" s="130"/>
      <c r="DKA62" s="130"/>
      <c r="DKB62" s="130"/>
      <c r="DKC62" s="130"/>
      <c r="DKD62" s="130"/>
      <c r="DKE62" s="130"/>
      <c r="DKF62" s="131"/>
      <c r="DKG62" s="129"/>
      <c r="DKH62" s="130"/>
      <c r="DKI62" s="130"/>
      <c r="DKJ62" s="130"/>
      <c r="DKK62" s="130"/>
      <c r="DKL62" s="130"/>
      <c r="DKM62" s="130"/>
      <c r="DKN62" s="130"/>
      <c r="DKO62" s="130"/>
      <c r="DKP62" s="130"/>
      <c r="DKQ62" s="130"/>
      <c r="DKR62" s="130"/>
      <c r="DKS62" s="130"/>
      <c r="DKT62" s="130"/>
      <c r="DKU62" s="130"/>
      <c r="DKV62" s="130"/>
      <c r="DKW62" s="130"/>
      <c r="DKX62" s="130"/>
      <c r="DKY62" s="130"/>
      <c r="DKZ62" s="131"/>
      <c r="DLA62" s="129"/>
      <c r="DLB62" s="130"/>
      <c r="DLC62" s="130"/>
      <c r="DLD62" s="130"/>
      <c r="DLE62" s="130"/>
      <c r="DLF62" s="130"/>
      <c r="DLG62" s="130"/>
      <c r="DLH62" s="130"/>
      <c r="DLI62" s="130"/>
      <c r="DLJ62" s="130"/>
      <c r="DLK62" s="130"/>
      <c r="DLL62" s="130"/>
      <c r="DLM62" s="130"/>
      <c r="DLN62" s="130"/>
      <c r="DLO62" s="130"/>
      <c r="DLP62" s="130"/>
      <c r="DLQ62" s="130"/>
      <c r="DLR62" s="130"/>
      <c r="DLS62" s="130"/>
      <c r="DLT62" s="131"/>
      <c r="DLU62" s="129"/>
      <c r="DLV62" s="130"/>
      <c r="DLW62" s="130"/>
      <c r="DLX62" s="130"/>
      <c r="DLY62" s="130"/>
      <c r="DLZ62" s="130"/>
      <c r="DMA62" s="130"/>
      <c r="DMB62" s="130"/>
      <c r="DMC62" s="130"/>
      <c r="DMD62" s="130"/>
      <c r="DME62" s="130"/>
      <c r="DMF62" s="130"/>
      <c r="DMG62" s="130"/>
      <c r="DMH62" s="130"/>
      <c r="DMI62" s="130"/>
      <c r="DMJ62" s="130"/>
      <c r="DMK62" s="130"/>
      <c r="DML62" s="130"/>
      <c r="DMM62" s="130"/>
      <c r="DMN62" s="131"/>
      <c r="DMO62" s="129"/>
      <c r="DMP62" s="130"/>
      <c r="DMQ62" s="130"/>
      <c r="DMR62" s="130"/>
      <c r="DMS62" s="130"/>
      <c r="DMT62" s="130"/>
      <c r="DMU62" s="130"/>
      <c r="DMV62" s="130"/>
      <c r="DMW62" s="130"/>
      <c r="DMX62" s="130"/>
      <c r="DMY62" s="130"/>
      <c r="DMZ62" s="130"/>
      <c r="DNA62" s="130"/>
      <c r="DNB62" s="130"/>
      <c r="DNC62" s="130"/>
      <c r="DND62" s="130"/>
      <c r="DNE62" s="130"/>
      <c r="DNF62" s="130"/>
      <c r="DNG62" s="130"/>
      <c r="DNH62" s="131"/>
      <c r="DNI62" s="129"/>
      <c r="DNJ62" s="130"/>
      <c r="DNK62" s="130"/>
      <c r="DNL62" s="130"/>
      <c r="DNM62" s="130"/>
      <c r="DNN62" s="130"/>
      <c r="DNO62" s="130"/>
      <c r="DNP62" s="130"/>
      <c r="DNQ62" s="130"/>
      <c r="DNR62" s="130"/>
      <c r="DNS62" s="130"/>
      <c r="DNT62" s="130"/>
      <c r="DNU62" s="130"/>
      <c r="DNV62" s="130"/>
      <c r="DNW62" s="130"/>
      <c r="DNX62" s="130"/>
      <c r="DNY62" s="130"/>
      <c r="DNZ62" s="130"/>
      <c r="DOA62" s="130"/>
      <c r="DOB62" s="131"/>
      <c r="DOC62" s="129"/>
      <c r="DOD62" s="130"/>
      <c r="DOE62" s="130"/>
      <c r="DOF62" s="130"/>
      <c r="DOG62" s="130"/>
      <c r="DOH62" s="130"/>
      <c r="DOI62" s="130"/>
      <c r="DOJ62" s="130"/>
      <c r="DOK62" s="130"/>
      <c r="DOL62" s="130"/>
      <c r="DOM62" s="130"/>
      <c r="DON62" s="130"/>
      <c r="DOO62" s="130"/>
      <c r="DOP62" s="130"/>
      <c r="DOQ62" s="130"/>
      <c r="DOR62" s="130"/>
      <c r="DOS62" s="130"/>
      <c r="DOT62" s="130"/>
      <c r="DOU62" s="130"/>
      <c r="DOV62" s="131"/>
      <c r="DOW62" s="129"/>
      <c r="DOX62" s="130"/>
      <c r="DOY62" s="130"/>
      <c r="DOZ62" s="130"/>
      <c r="DPA62" s="130"/>
      <c r="DPB62" s="130"/>
      <c r="DPC62" s="130"/>
      <c r="DPD62" s="130"/>
      <c r="DPE62" s="130"/>
      <c r="DPF62" s="130"/>
      <c r="DPG62" s="130"/>
      <c r="DPH62" s="130"/>
      <c r="DPI62" s="130"/>
      <c r="DPJ62" s="130"/>
      <c r="DPK62" s="130"/>
      <c r="DPL62" s="130"/>
      <c r="DPM62" s="130"/>
      <c r="DPN62" s="130"/>
      <c r="DPO62" s="130"/>
      <c r="DPP62" s="131"/>
      <c r="DPQ62" s="129"/>
      <c r="DPR62" s="130"/>
      <c r="DPS62" s="130"/>
      <c r="DPT62" s="130"/>
      <c r="DPU62" s="130"/>
      <c r="DPV62" s="130"/>
      <c r="DPW62" s="130"/>
      <c r="DPX62" s="130"/>
      <c r="DPY62" s="130"/>
      <c r="DPZ62" s="130"/>
      <c r="DQA62" s="130"/>
      <c r="DQB62" s="130"/>
      <c r="DQC62" s="130"/>
      <c r="DQD62" s="130"/>
      <c r="DQE62" s="130"/>
      <c r="DQF62" s="130"/>
      <c r="DQG62" s="130"/>
      <c r="DQH62" s="130"/>
      <c r="DQI62" s="130"/>
      <c r="DQJ62" s="131"/>
      <c r="DQK62" s="129"/>
      <c r="DQL62" s="130"/>
      <c r="DQM62" s="130"/>
      <c r="DQN62" s="130"/>
      <c r="DQO62" s="130"/>
      <c r="DQP62" s="130"/>
      <c r="DQQ62" s="130"/>
      <c r="DQR62" s="130"/>
      <c r="DQS62" s="130"/>
      <c r="DQT62" s="130"/>
      <c r="DQU62" s="130"/>
      <c r="DQV62" s="130"/>
      <c r="DQW62" s="130"/>
      <c r="DQX62" s="130"/>
      <c r="DQY62" s="130"/>
      <c r="DQZ62" s="130"/>
      <c r="DRA62" s="130"/>
      <c r="DRB62" s="130"/>
      <c r="DRC62" s="130"/>
      <c r="DRD62" s="131"/>
      <c r="DRE62" s="129"/>
      <c r="DRF62" s="130"/>
      <c r="DRG62" s="130"/>
      <c r="DRH62" s="130"/>
      <c r="DRI62" s="130"/>
      <c r="DRJ62" s="130"/>
      <c r="DRK62" s="130"/>
      <c r="DRL62" s="130"/>
      <c r="DRM62" s="130"/>
      <c r="DRN62" s="130"/>
      <c r="DRO62" s="130"/>
      <c r="DRP62" s="130"/>
      <c r="DRQ62" s="130"/>
      <c r="DRR62" s="130"/>
      <c r="DRS62" s="130"/>
      <c r="DRT62" s="130"/>
      <c r="DRU62" s="130"/>
      <c r="DRV62" s="130"/>
      <c r="DRW62" s="130"/>
      <c r="DRX62" s="131"/>
      <c r="DRY62" s="129"/>
      <c r="DRZ62" s="130"/>
      <c r="DSA62" s="130"/>
      <c r="DSB62" s="130"/>
      <c r="DSC62" s="130"/>
      <c r="DSD62" s="130"/>
      <c r="DSE62" s="130"/>
      <c r="DSF62" s="130"/>
      <c r="DSG62" s="130"/>
      <c r="DSH62" s="130"/>
      <c r="DSI62" s="130"/>
      <c r="DSJ62" s="130"/>
      <c r="DSK62" s="130"/>
      <c r="DSL62" s="130"/>
      <c r="DSM62" s="130"/>
      <c r="DSN62" s="130"/>
      <c r="DSO62" s="130"/>
      <c r="DSP62" s="130"/>
      <c r="DSQ62" s="130"/>
      <c r="DSR62" s="131"/>
      <c r="DSS62" s="129"/>
      <c r="DST62" s="130"/>
      <c r="DSU62" s="130"/>
      <c r="DSV62" s="130"/>
      <c r="DSW62" s="130"/>
      <c r="DSX62" s="130"/>
      <c r="DSY62" s="130"/>
      <c r="DSZ62" s="130"/>
      <c r="DTA62" s="130"/>
      <c r="DTB62" s="130"/>
      <c r="DTC62" s="130"/>
      <c r="DTD62" s="130"/>
      <c r="DTE62" s="130"/>
      <c r="DTF62" s="130"/>
      <c r="DTG62" s="130"/>
      <c r="DTH62" s="130"/>
      <c r="DTI62" s="130"/>
      <c r="DTJ62" s="130"/>
      <c r="DTK62" s="130"/>
      <c r="DTL62" s="131"/>
      <c r="DTM62" s="129"/>
      <c r="DTN62" s="130"/>
      <c r="DTO62" s="130"/>
      <c r="DTP62" s="130"/>
      <c r="DTQ62" s="130"/>
      <c r="DTR62" s="130"/>
      <c r="DTS62" s="130"/>
      <c r="DTT62" s="130"/>
      <c r="DTU62" s="130"/>
      <c r="DTV62" s="130"/>
      <c r="DTW62" s="130"/>
      <c r="DTX62" s="130"/>
      <c r="DTY62" s="130"/>
      <c r="DTZ62" s="130"/>
      <c r="DUA62" s="130"/>
      <c r="DUB62" s="130"/>
      <c r="DUC62" s="130"/>
      <c r="DUD62" s="130"/>
      <c r="DUE62" s="130"/>
      <c r="DUF62" s="131"/>
      <c r="DUG62" s="129"/>
      <c r="DUH62" s="130"/>
      <c r="DUI62" s="130"/>
      <c r="DUJ62" s="130"/>
      <c r="DUK62" s="130"/>
      <c r="DUL62" s="130"/>
      <c r="DUM62" s="130"/>
      <c r="DUN62" s="130"/>
      <c r="DUO62" s="130"/>
      <c r="DUP62" s="130"/>
      <c r="DUQ62" s="130"/>
      <c r="DUR62" s="130"/>
      <c r="DUS62" s="130"/>
      <c r="DUT62" s="130"/>
      <c r="DUU62" s="130"/>
      <c r="DUV62" s="130"/>
      <c r="DUW62" s="130"/>
      <c r="DUX62" s="130"/>
      <c r="DUY62" s="130"/>
      <c r="DUZ62" s="131"/>
      <c r="DVA62" s="129"/>
      <c r="DVB62" s="130"/>
      <c r="DVC62" s="130"/>
      <c r="DVD62" s="130"/>
      <c r="DVE62" s="130"/>
      <c r="DVF62" s="130"/>
      <c r="DVG62" s="130"/>
      <c r="DVH62" s="130"/>
      <c r="DVI62" s="130"/>
      <c r="DVJ62" s="130"/>
      <c r="DVK62" s="130"/>
      <c r="DVL62" s="130"/>
      <c r="DVM62" s="130"/>
      <c r="DVN62" s="130"/>
      <c r="DVO62" s="130"/>
      <c r="DVP62" s="130"/>
      <c r="DVQ62" s="130"/>
      <c r="DVR62" s="130"/>
      <c r="DVS62" s="130"/>
      <c r="DVT62" s="131"/>
      <c r="DVU62" s="129"/>
      <c r="DVV62" s="130"/>
      <c r="DVW62" s="130"/>
      <c r="DVX62" s="130"/>
      <c r="DVY62" s="130"/>
      <c r="DVZ62" s="130"/>
      <c r="DWA62" s="130"/>
      <c r="DWB62" s="130"/>
      <c r="DWC62" s="130"/>
      <c r="DWD62" s="130"/>
      <c r="DWE62" s="130"/>
      <c r="DWF62" s="130"/>
      <c r="DWG62" s="130"/>
      <c r="DWH62" s="130"/>
      <c r="DWI62" s="130"/>
      <c r="DWJ62" s="130"/>
      <c r="DWK62" s="130"/>
      <c r="DWL62" s="130"/>
      <c r="DWM62" s="130"/>
      <c r="DWN62" s="131"/>
      <c r="DWO62" s="129"/>
      <c r="DWP62" s="130"/>
      <c r="DWQ62" s="130"/>
      <c r="DWR62" s="130"/>
      <c r="DWS62" s="130"/>
      <c r="DWT62" s="130"/>
      <c r="DWU62" s="130"/>
      <c r="DWV62" s="130"/>
      <c r="DWW62" s="130"/>
      <c r="DWX62" s="130"/>
      <c r="DWY62" s="130"/>
      <c r="DWZ62" s="130"/>
      <c r="DXA62" s="130"/>
      <c r="DXB62" s="130"/>
      <c r="DXC62" s="130"/>
      <c r="DXD62" s="130"/>
      <c r="DXE62" s="130"/>
      <c r="DXF62" s="130"/>
      <c r="DXG62" s="130"/>
      <c r="DXH62" s="131"/>
      <c r="DXI62" s="129"/>
      <c r="DXJ62" s="130"/>
      <c r="DXK62" s="130"/>
      <c r="DXL62" s="130"/>
      <c r="DXM62" s="130"/>
      <c r="DXN62" s="130"/>
      <c r="DXO62" s="130"/>
      <c r="DXP62" s="130"/>
      <c r="DXQ62" s="130"/>
      <c r="DXR62" s="130"/>
      <c r="DXS62" s="130"/>
      <c r="DXT62" s="130"/>
      <c r="DXU62" s="130"/>
      <c r="DXV62" s="130"/>
      <c r="DXW62" s="130"/>
      <c r="DXX62" s="130"/>
      <c r="DXY62" s="130"/>
      <c r="DXZ62" s="130"/>
      <c r="DYA62" s="130"/>
      <c r="DYB62" s="131"/>
      <c r="DYC62" s="129"/>
      <c r="DYD62" s="130"/>
      <c r="DYE62" s="130"/>
      <c r="DYF62" s="130"/>
      <c r="DYG62" s="130"/>
      <c r="DYH62" s="130"/>
      <c r="DYI62" s="130"/>
      <c r="DYJ62" s="130"/>
      <c r="DYK62" s="130"/>
      <c r="DYL62" s="130"/>
      <c r="DYM62" s="130"/>
      <c r="DYN62" s="130"/>
      <c r="DYO62" s="130"/>
      <c r="DYP62" s="130"/>
      <c r="DYQ62" s="130"/>
      <c r="DYR62" s="130"/>
      <c r="DYS62" s="130"/>
      <c r="DYT62" s="130"/>
      <c r="DYU62" s="130"/>
      <c r="DYV62" s="131"/>
      <c r="DYW62" s="129"/>
      <c r="DYX62" s="130"/>
      <c r="DYY62" s="130"/>
      <c r="DYZ62" s="130"/>
      <c r="DZA62" s="130"/>
      <c r="DZB62" s="130"/>
      <c r="DZC62" s="130"/>
      <c r="DZD62" s="130"/>
      <c r="DZE62" s="130"/>
      <c r="DZF62" s="130"/>
      <c r="DZG62" s="130"/>
      <c r="DZH62" s="130"/>
      <c r="DZI62" s="130"/>
      <c r="DZJ62" s="130"/>
      <c r="DZK62" s="130"/>
      <c r="DZL62" s="130"/>
      <c r="DZM62" s="130"/>
      <c r="DZN62" s="130"/>
      <c r="DZO62" s="130"/>
      <c r="DZP62" s="131"/>
      <c r="DZQ62" s="129"/>
      <c r="DZR62" s="130"/>
      <c r="DZS62" s="130"/>
      <c r="DZT62" s="130"/>
      <c r="DZU62" s="130"/>
      <c r="DZV62" s="130"/>
      <c r="DZW62" s="130"/>
      <c r="DZX62" s="130"/>
      <c r="DZY62" s="130"/>
      <c r="DZZ62" s="130"/>
      <c r="EAA62" s="130"/>
      <c r="EAB62" s="130"/>
      <c r="EAC62" s="130"/>
      <c r="EAD62" s="130"/>
      <c r="EAE62" s="130"/>
      <c r="EAF62" s="130"/>
      <c r="EAG62" s="130"/>
      <c r="EAH62" s="130"/>
      <c r="EAI62" s="130"/>
      <c r="EAJ62" s="131"/>
      <c r="EAK62" s="129"/>
      <c r="EAL62" s="130"/>
      <c r="EAM62" s="130"/>
      <c r="EAN62" s="130"/>
      <c r="EAO62" s="130"/>
      <c r="EAP62" s="130"/>
      <c r="EAQ62" s="130"/>
      <c r="EAR62" s="130"/>
      <c r="EAS62" s="130"/>
      <c r="EAT62" s="130"/>
      <c r="EAU62" s="130"/>
      <c r="EAV62" s="130"/>
      <c r="EAW62" s="130"/>
      <c r="EAX62" s="130"/>
      <c r="EAY62" s="130"/>
      <c r="EAZ62" s="130"/>
      <c r="EBA62" s="130"/>
      <c r="EBB62" s="130"/>
      <c r="EBC62" s="130"/>
      <c r="EBD62" s="131"/>
      <c r="EBE62" s="129"/>
      <c r="EBF62" s="130"/>
      <c r="EBG62" s="130"/>
      <c r="EBH62" s="130"/>
      <c r="EBI62" s="130"/>
      <c r="EBJ62" s="130"/>
      <c r="EBK62" s="130"/>
      <c r="EBL62" s="130"/>
      <c r="EBM62" s="130"/>
      <c r="EBN62" s="130"/>
      <c r="EBO62" s="130"/>
      <c r="EBP62" s="130"/>
      <c r="EBQ62" s="130"/>
      <c r="EBR62" s="130"/>
      <c r="EBS62" s="130"/>
      <c r="EBT62" s="130"/>
      <c r="EBU62" s="130"/>
      <c r="EBV62" s="130"/>
      <c r="EBW62" s="130"/>
      <c r="EBX62" s="131"/>
      <c r="EBY62" s="129"/>
      <c r="EBZ62" s="130"/>
      <c r="ECA62" s="130"/>
      <c r="ECB62" s="130"/>
      <c r="ECC62" s="130"/>
      <c r="ECD62" s="130"/>
      <c r="ECE62" s="130"/>
      <c r="ECF62" s="130"/>
      <c r="ECG62" s="130"/>
      <c r="ECH62" s="130"/>
      <c r="ECI62" s="130"/>
      <c r="ECJ62" s="130"/>
      <c r="ECK62" s="130"/>
      <c r="ECL62" s="130"/>
      <c r="ECM62" s="130"/>
      <c r="ECN62" s="130"/>
      <c r="ECO62" s="130"/>
      <c r="ECP62" s="130"/>
      <c r="ECQ62" s="130"/>
      <c r="ECR62" s="131"/>
      <c r="ECS62" s="129"/>
      <c r="ECT62" s="130"/>
      <c r="ECU62" s="130"/>
      <c r="ECV62" s="130"/>
      <c r="ECW62" s="130"/>
      <c r="ECX62" s="130"/>
      <c r="ECY62" s="130"/>
      <c r="ECZ62" s="130"/>
      <c r="EDA62" s="130"/>
      <c r="EDB62" s="130"/>
      <c r="EDC62" s="130"/>
      <c r="EDD62" s="130"/>
      <c r="EDE62" s="130"/>
      <c r="EDF62" s="130"/>
      <c r="EDG62" s="130"/>
      <c r="EDH62" s="130"/>
      <c r="EDI62" s="130"/>
      <c r="EDJ62" s="130"/>
      <c r="EDK62" s="130"/>
      <c r="EDL62" s="131"/>
      <c r="EDM62" s="129"/>
      <c r="EDN62" s="130"/>
      <c r="EDO62" s="130"/>
      <c r="EDP62" s="130"/>
      <c r="EDQ62" s="130"/>
      <c r="EDR62" s="130"/>
      <c r="EDS62" s="130"/>
      <c r="EDT62" s="130"/>
      <c r="EDU62" s="130"/>
      <c r="EDV62" s="130"/>
      <c r="EDW62" s="130"/>
      <c r="EDX62" s="130"/>
      <c r="EDY62" s="130"/>
      <c r="EDZ62" s="130"/>
      <c r="EEA62" s="130"/>
      <c r="EEB62" s="130"/>
      <c r="EEC62" s="130"/>
      <c r="EED62" s="130"/>
      <c r="EEE62" s="130"/>
      <c r="EEF62" s="131"/>
      <c r="EEG62" s="129"/>
      <c r="EEH62" s="130"/>
      <c r="EEI62" s="130"/>
      <c r="EEJ62" s="130"/>
      <c r="EEK62" s="130"/>
      <c r="EEL62" s="130"/>
      <c r="EEM62" s="130"/>
      <c r="EEN62" s="130"/>
      <c r="EEO62" s="130"/>
      <c r="EEP62" s="130"/>
      <c r="EEQ62" s="130"/>
      <c r="EER62" s="130"/>
      <c r="EES62" s="130"/>
      <c r="EET62" s="130"/>
      <c r="EEU62" s="130"/>
      <c r="EEV62" s="130"/>
      <c r="EEW62" s="130"/>
      <c r="EEX62" s="130"/>
      <c r="EEY62" s="130"/>
      <c r="EEZ62" s="131"/>
      <c r="EFA62" s="129"/>
      <c r="EFB62" s="130"/>
      <c r="EFC62" s="130"/>
      <c r="EFD62" s="130"/>
      <c r="EFE62" s="130"/>
      <c r="EFF62" s="130"/>
      <c r="EFG62" s="130"/>
      <c r="EFH62" s="130"/>
      <c r="EFI62" s="130"/>
      <c r="EFJ62" s="130"/>
      <c r="EFK62" s="130"/>
      <c r="EFL62" s="130"/>
      <c r="EFM62" s="130"/>
      <c r="EFN62" s="130"/>
      <c r="EFO62" s="130"/>
      <c r="EFP62" s="130"/>
      <c r="EFQ62" s="130"/>
      <c r="EFR62" s="130"/>
      <c r="EFS62" s="130"/>
      <c r="EFT62" s="131"/>
      <c r="EFU62" s="129"/>
      <c r="EFV62" s="130"/>
      <c r="EFW62" s="130"/>
      <c r="EFX62" s="130"/>
      <c r="EFY62" s="130"/>
      <c r="EFZ62" s="130"/>
      <c r="EGA62" s="130"/>
      <c r="EGB62" s="130"/>
      <c r="EGC62" s="130"/>
      <c r="EGD62" s="130"/>
      <c r="EGE62" s="130"/>
      <c r="EGF62" s="130"/>
      <c r="EGG62" s="130"/>
      <c r="EGH62" s="130"/>
      <c r="EGI62" s="130"/>
      <c r="EGJ62" s="130"/>
      <c r="EGK62" s="130"/>
      <c r="EGL62" s="130"/>
      <c r="EGM62" s="130"/>
      <c r="EGN62" s="131"/>
      <c r="EGO62" s="129"/>
      <c r="EGP62" s="130"/>
      <c r="EGQ62" s="130"/>
      <c r="EGR62" s="130"/>
      <c r="EGS62" s="130"/>
      <c r="EGT62" s="130"/>
      <c r="EGU62" s="130"/>
      <c r="EGV62" s="130"/>
      <c r="EGW62" s="130"/>
      <c r="EGX62" s="130"/>
      <c r="EGY62" s="130"/>
      <c r="EGZ62" s="130"/>
      <c r="EHA62" s="130"/>
      <c r="EHB62" s="130"/>
      <c r="EHC62" s="130"/>
      <c r="EHD62" s="130"/>
      <c r="EHE62" s="130"/>
      <c r="EHF62" s="130"/>
      <c r="EHG62" s="130"/>
      <c r="EHH62" s="131"/>
      <c r="EHI62" s="129"/>
      <c r="EHJ62" s="130"/>
      <c r="EHK62" s="130"/>
      <c r="EHL62" s="130"/>
      <c r="EHM62" s="130"/>
      <c r="EHN62" s="130"/>
      <c r="EHO62" s="130"/>
      <c r="EHP62" s="130"/>
      <c r="EHQ62" s="130"/>
      <c r="EHR62" s="130"/>
      <c r="EHS62" s="130"/>
      <c r="EHT62" s="130"/>
      <c r="EHU62" s="130"/>
      <c r="EHV62" s="130"/>
      <c r="EHW62" s="130"/>
      <c r="EHX62" s="130"/>
      <c r="EHY62" s="130"/>
      <c r="EHZ62" s="130"/>
      <c r="EIA62" s="130"/>
      <c r="EIB62" s="131"/>
      <c r="EIC62" s="129"/>
      <c r="EID62" s="130"/>
      <c r="EIE62" s="130"/>
      <c r="EIF62" s="130"/>
      <c r="EIG62" s="130"/>
      <c r="EIH62" s="130"/>
      <c r="EII62" s="130"/>
      <c r="EIJ62" s="130"/>
      <c r="EIK62" s="130"/>
      <c r="EIL62" s="130"/>
      <c r="EIM62" s="130"/>
      <c r="EIN62" s="130"/>
      <c r="EIO62" s="130"/>
      <c r="EIP62" s="130"/>
      <c r="EIQ62" s="130"/>
      <c r="EIR62" s="130"/>
      <c r="EIS62" s="130"/>
      <c r="EIT62" s="130"/>
      <c r="EIU62" s="130"/>
      <c r="EIV62" s="131"/>
      <c r="EIW62" s="129"/>
      <c r="EIX62" s="130"/>
      <c r="EIY62" s="130"/>
      <c r="EIZ62" s="130"/>
      <c r="EJA62" s="130"/>
      <c r="EJB62" s="130"/>
      <c r="EJC62" s="130"/>
      <c r="EJD62" s="130"/>
      <c r="EJE62" s="130"/>
      <c r="EJF62" s="130"/>
      <c r="EJG62" s="130"/>
      <c r="EJH62" s="130"/>
      <c r="EJI62" s="130"/>
      <c r="EJJ62" s="130"/>
      <c r="EJK62" s="130"/>
      <c r="EJL62" s="130"/>
      <c r="EJM62" s="130"/>
      <c r="EJN62" s="130"/>
      <c r="EJO62" s="130"/>
      <c r="EJP62" s="131"/>
      <c r="EJQ62" s="129"/>
      <c r="EJR62" s="130"/>
      <c r="EJS62" s="130"/>
      <c r="EJT62" s="130"/>
      <c r="EJU62" s="130"/>
      <c r="EJV62" s="130"/>
      <c r="EJW62" s="130"/>
      <c r="EJX62" s="130"/>
      <c r="EJY62" s="130"/>
      <c r="EJZ62" s="130"/>
      <c r="EKA62" s="130"/>
      <c r="EKB62" s="130"/>
      <c r="EKC62" s="130"/>
      <c r="EKD62" s="130"/>
      <c r="EKE62" s="130"/>
      <c r="EKF62" s="130"/>
      <c r="EKG62" s="130"/>
      <c r="EKH62" s="130"/>
      <c r="EKI62" s="130"/>
      <c r="EKJ62" s="131"/>
      <c r="EKK62" s="129"/>
      <c r="EKL62" s="130"/>
      <c r="EKM62" s="130"/>
      <c r="EKN62" s="130"/>
      <c r="EKO62" s="130"/>
      <c r="EKP62" s="130"/>
      <c r="EKQ62" s="130"/>
      <c r="EKR62" s="130"/>
      <c r="EKS62" s="130"/>
      <c r="EKT62" s="130"/>
      <c r="EKU62" s="130"/>
      <c r="EKV62" s="130"/>
      <c r="EKW62" s="130"/>
      <c r="EKX62" s="130"/>
      <c r="EKY62" s="130"/>
      <c r="EKZ62" s="130"/>
      <c r="ELA62" s="130"/>
      <c r="ELB62" s="130"/>
      <c r="ELC62" s="130"/>
      <c r="ELD62" s="131"/>
      <c r="ELE62" s="129"/>
      <c r="ELF62" s="130"/>
      <c r="ELG62" s="130"/>
      <c r="ELH62" s="130"/>
      <c r="ELI62" s="130"/>
      <c r="ELJ62" s="130"/>
      <c r="ELK62" s="130"/>
      <c r="ELL62" s="130"/>
      <c r="ELM62" s="130"/>
      <c r="ELN62" s="130"/>
      <c r="ELO62" s="130"/>
      <c r="ELP62" s="130"/>
      <c r="ELQ62" s="130"/>
      <c r="ELR62" s="130"/>
      <c r="ELS62" s="130"/>
      <c r="ELT62" s="130"/>
      <c r="ELU62" s="130"/>
      <c r="ELV62" s="130"/>
      <c r="ELW62" s="130"/>
      <c r="ELX62" s="131"/>
      <c r="ELY62" s="129"/>
      <c r="ELZ62" s="130"/>
      <c r="EMA62" s="130"/>
      <c r="EMB62" s="130"/>
      <c r="EMC62" s="130"/>
      <c r="EMD62" s="130"/>
      <c r="EME62" s="130"/>
      <c r="EMF62" s="130"/>
      <c r="EMG62" s="130"/>
      <c r="EMH62" s="130"/>
      <c r="EMI62" s="130"/>
      <c r="EMJ62" s="130"/>
      <c r="EMK62" s="130"/>
      <c r="EML62" s="130"/>
      <c r="EMM62" s="130"/>
      <c r="EMN62" s="130"/>
      <c r="EMO62" s="130"/>
      <c r="EMP62" s="130"/>
      <c r="EMQ62" s="130"/>
      <c r="EMR62" s="131"/>
      <c r="EMS62" s="129"/>
      <c r="EMT62" s="130"/>
      <c r="EMU62" s="130"/>
      <c r="EMV62" s="130"/>
      <c r="EMW62" s="130"/>
      <c r="EMX62" s="130"/>
      <c r="EMY62" s="130"/>
      <c r="EMZ62" s="130"/>
      <c r="ENA62" s="130"/>
      <c r="ENB62" s="130"/>
      <c r="ENC62" s="130"/>
      <c r="END62" s="130"/>
      <c r="ENE62" s="130"/>
      <c r="ENF62" s="130"/>
      <c r="ENG62" s="130"/>
      <c r="ENH62" s="130"/>
      <c r="ENI62" s="130"/>
      <c r="ENJ62" s="130"/>
      <c r="ENK62" s="130"/>
      <c r="ENL62" s="131"/>
      <c r="ENM62" s="129"/>
      <c r="ENN62" s="130"/>
      <c r="ENO62" s="130"/>
      <c r="ENP62" s="130"/>
      <c r="ENQ62" s="130"/>
      <c r="ENR62" s="130"/>
      <c r="ENS62" s="130"/>
      <c r="ENT62" s="130"/>
      <c r="ENU62" s="130"/>
      <c r="ENV62" s="130"/>
      <c r="ENW62" s="130"/>
      <c r="ENX62" s="130"/>
      <c r="ENY62" s="130"/>
      <c r="ENZ62" s="130"/>
      <c r="EOA62" s="130"/>
      <c r="EOB62" s="130"/>
      <c r="EOC62" s="130"/>
      <c r="EOD62" s="130"/>
      <c r="EOE62" s="130"/>
      <c r="EOF62" s="131"/>
      <c r="EOG62" s="129"/>
      <c r="EOH62" s="130"/>
      <c r="EOI62" s="130"/>
      <c r="EOJ62" s="130"/>
      <c r="EOK62" s="130"/>
      <c r="EOL62" s="130"/>
      <c r="EOM62" s="130"/>
      <c r="EON62" s="130"/>
      <c r="EOO62" s="130"/>
      <c r="EOP62" s="130"/>
      <c r="EOQ62" s="130"/>
      <c r="EOR62" s="130"/>
      <c r="EOS62" s="130"/>
      <c r="EOT62" s="130"/>
      <c r="EOU62" s="130"/>
      <c r="EOV62" s="130"/>
      <c r="EOW62" s="130"/>
      <c r="EOX62" s="130"/>
      <c r="EOY62" s="130"/>
      <c r="EOZ62" s="131"/>
      <c r="EPA62" s="129"/>
      <c r="EPB62" s="130"/>
      <c r="EPC62" s="130"/>
      <c r="EPD62" s="130"/>
      <c r="EPE62" s="130"/>
      <c r="EPF62" s="130"/>
      <c r="EPG62" s="130"/>
      <c r="EPH62" s="130"/>
      <c r="EPI62" s="130"/>
      <c r="EPJ62" s="130"/>
      <c r="EPK62" s="130"/>
      <c r="EPL62" s="130"/>
      <c r="EPM62" s="130"/>
      <c r="EPN62" s="130"/>
      <c r="EPO62" s="130"/>
      <c r="EPP62" s="130"/>
      <c r="EPQ62" s="130"/>
      <c r="EPR62" s="130"/>
      <c r="EPS62" s="130"/>
      <c r="EPT62" s="131"/>
      <c r="EPU62" s="129"/>
      <c r="EPV62" s="130"/>
      <c r="EPW62" s="130"/>
      <c r="EPX62" s="130"/>
      <c r="EPY62" s="130"/>
      <c r="EPZ62" s="130"/>
      <c r="EQA62" s="130"/>
      <c r="EQB62" s="130"/>
      <c r="EQC62" s="130"/>
      <c r="EQD62" s="130"/>
      <c r="EQE62" s="130"/>
      <c r="EQF62" s="130"/>
      <c r="EQG62" s="130"/>
      <c r="EQH62" s="130"/>
      <c r="EQI62" s="130"/>
      <c r="EQJ62" s="130"/>
      <c r="EQK62" s="130"/>
      <c r="EQL62" s="130"/>
      <c r="EQM62" s="130"/>
      <c r="EQN62" s="131"/>
      <c r="EQO62" s="129"/>
      <c r="EQP62" s="130"/>
      <c r="EQQ62" s="130"/>
      <c r="EQR62" s="130"/>
      <c r="EQS62" s="130"/>
      <c r="EQT62" s="130"/>
      <c r="EQU62" s="130"/>
      <c r="EQV62" s="130"/>
      <c r="EQW62" s="130"/>
      <c r="EQX62" s="130"/>
      <c r="EQY62" s="130"/>
      <c r="EQZ62" s="130"/>
      <c r="ERA62" s="130"/>
      <c r="ERB62" s="130"/>
      <c r="ERC62" s="130"/>
      <c r="ERD62" s="130"/>
      <c r="ERE62" s="130"/>
      <c r="ERF62" s="130"/>
      <c r="ERG62" s="130"/>
      <c r="ERH62" s="131"/>
      <c r="ERI62" s="129"/>
      <c r="ERJ62" s="130"/>
      <c r="ERK62" s="130"/>
      <c r="ERL62" s="130"/>
      <c r="ERM62" s="130"/>
      <c r="ERN62" s="130"/>
      <c r="ERO62" s="130"/>
      <c r="ERP62" s="130"/>
      <c r="ERQ62" s="130"/>
      <c r="ERR62" s="130"/>
      <c r="ERS62" s="130"/>
      <c r="ERT62" s="130"/>
      <c r="ERU62" s="130"/>
      <c r="ERV62" s="130"/>
      <c r="ERW62" s="130"/>
      <c r="ERX62" s="130"/>
      <c r="ERY62" s="130"/>
      <c r="ERZ62" s="130"/>
      <c r="ESA62" s="130"/>
      <c r="ESB62" s="131"/>
      <c r="ESC62" s="129"/>
      <c r="ESD62" s="130"/>
      <c r="ESE62" s="130"/>
      <c r="ESF62" s="130"/>
      <c r="ESG62" s="130"/>
      <c r="ESH62" s="130"/>
      <c r="ESI62" s="130"/>
      <c r="ESJ62" s="130"/>
      <c r="ESK62" s="130"/>
      <c r="ESL62" s="130"/>
      <c r="ESM62" s="130"/>
      <c r="ESN62" s="130"/>
      <c r="ESO62" s="130"/>
      <c r="ESP62" s="130"/>
      <c r="ESQ62" s="130"/>
      <c r="ESR62" s="130"/>
      <c r="ESS62" s="130"/>
      <c r="EST62" s="130"/>
      <c r="ESU62" s="130"/>
      <c r="ESV62" s="131"/>
      <c r="ESW62" s="129"/>
      <c r="ESX62" s="130"/>
      <c r="ESY62" s="130"/>
      <c r="ESZ62" s="130"/>
      <c r="ETA62" s="130"/>
      <c r="ETB62" s="130"/>
      <c r="ETC62" s="130"/>
      <c r="ETD62" s="130"/>
      <c r="ETE62" s="130"/>
      <c r="ETF62" s="130"/>
      <c r="ETG62" s="130"/>
      <c r="ETH62" s="130"/>
      <c r="ETI62" s="130"/>
      <c r="ETJ62" s="130"/>
      <c r="ETK62" s="130"/>
      <c r="ETL62" s="130"/>
      <c r="ETM62" s="130"/>
      <c r="ETN62" s="130"/>
      <c r="ETO62" s="130"/>
      <c r="ETP62" s="131"/>
      <c r="ETQ62" s="129"/>
      <c r="ETR62" s="130"/>
      <c r="ETS62" s="130"/>
      <c r="ETT62" s="130"/>
      <c r="ETU62" s="130"/>
      <c r="ETV62" s="130"/>
      <c r="ETW62" s="130"/>
      <c r="ETX62" s="130"/>
      <c r="ETY62" s="130"/>
      <c r="ETZ62" s="130"/>
      <c r="EUA62" s="130"/>
      <c r="EUB62" s="130"/>
      <c r="EUC62" s="130"/>
      <c r="EUD62" s="130"/>
      <c r="EUE62" s="130"/>
      <c r="EUF62" s="130"/>
      <c r="EUG62" s="130"/>
      <c r="EUH62" s="130"/>
      <c r="EUI62" s="130"/>
      <c r="EUJ62" s="131"/>
      <c r="EUK62" s="129"/>
      <c r="EUL62" s="130"/>
      <c r="EUM62" s="130"/>
      <c r="EUN62" s="130"/>
      <c r="EUO62" s="130"/>
      <c r="EUP62" s="130"/>
      <c r="EUQ62" s="130"/>
      <c r="EUR62" s="130"/>
      <c r="EUS62" s="130"/>
      <c r="EUT62" s="130"/>
      <c r="EUU62" s="130"/>
      <c r="EUV62" s="130"/>
      <c r="EUW62" s="130"/>
      <c r="EUX62" s="130"/>
      <c r="EUY62" s="130"/>
      <c r="EUZ62" s="130"/>
      <c r="EVA62" s="130"/>
      <c r="EVB62" s="130"/>
      <c r="EVC62" s="130"/>
      <c r="EVD62" s="131"/>
      <c r="EVE62" s="129"/>
      <c r="EVF62" s="130"/>
      <c r="EVG62" s="130"/>
      <c r="EVH62" s="130"/>
      <c r="EVI62" s="130"/>
      <c r="EVJ62" s="130"/>
      <c r="EVK62" s="130"/>
      <c r="EVL62" s="130"/>
      <c r="EVM62" s="130"/>
      <c r="EVN62" s="130"/>
      <c r="EVO62" s="130"/>
      <c r="EVP62" s="130"/>
      <c r="EVQ62" s="130"/>
      <c r="EVR62" s="130"/>
      <c r="EVS62" s="130"/>
      <c r="EVT62" s="130"/>
      <c r="EVU62" s="130"/>
      <c r="EVV62" s="130"/>
      <c r="EVW62" s="130"/>
      <c r="EVX62" s="131"/>
      <c r="EVY62" s="129"/>
      <c r="EVZ62" s="130"/>
      <c r="EWA62" s="130"/>
      <c r="EWB62" s="130"/>
      <c r="EWC62" s="130"/>
      <c r="EWD62" s="130"/>
      <c r="EWE62" s="130"/>
      <c r="EWF62" s="130"/>
      <c r="EWG62" s="130"/>
      <c r="EWH62" s="130"/>
      <c r="EWI62" s="130"/>
      <c r="EWJ62" s="130"/>
      <c r="EWK62" s="130"/>
      <c r="EWL62" s="130"/>
      <c r="EWM62" s="130"/>
      <c r="EWN62" s="130"/>
      <c r="EWO62" s="130"/>
      <c r="EWP62" s="130"/>
      <c r="EWQ62" s="130"/>
      <c r="EWR62" s="131"/>
      <c r="EWS62" s="129"/>
      <c r="EWT62" s="130"/>
      <c r="EWU62" s="130"/>
      <c r="EWV62" s="130"/>
      <c r="EWW62" s="130"/>
      <c r="EWX62" s="130"/>
      <c r="EWY62" s="130"/>
      <c r="EWZ62" s="130"/>
      <c r="EXA62" s="130"/>
      <c r="EXB62" s="130"/>
      <c r="EXC62" s="130"/>
      <c r="EXD62" s="130"/>
      <c r="EXE62" s="130"/>
      <c r="EXF62" s="130"/>
      <c r="EXG62" s="130"/>
      <c r="EXH62" s="130"/>
      <c r="EXI62" s="130"/>
      <c r="EXJ62" s="130"/>
      <c r="EXK62" s="130"/>
      <c r="EXL62" s="131"/>
      <c r="EXM62" s="129"/>
      <c r="EXN62" s="130"/>
      <c r="EXO62" s="130"/>
      <c r="EXP62" s="130"/>
      <c r="EXQ62" s="130"/>
      <c r="EXR62" s="130"/>
      <c r="EXS62" s="130"/>
      <c r="EXT62" s="130"/>
      <c r="EXU62" s="130"/>
      <c r="EXV62" s="130"/>
      <c r="EXW62" s="130"/>
      <c r="EXX62" s="130"/>
      <c r="EXY62" s="130"/>
      <c r="EXZ62" s="130"/>
      <c r="EYA62" s="130"/>
      <c r="EYB62" s="130"/>
      <c r="EYC62" s="130"/>
      <c r="EYD62" s="130"/>
      <c r="EYE62" s="130"/>
      <c r="EYF62" s="131"/>
      <c r="EYG62" s="129"/>
      <c r="EYH62" s="130"/>
      <c r="EYI62" s="130"/>
      <c r="EYJ62" s="130"/>
      <c r="EYK62" s="130"/>
      <c r="EYL62" s="130"/>
      <c r="EYM62" s="130"/>
      <c r="EYN62" s="130"/>
      <c r="EYO62" s="130"/>
      <c r="EYP62" s="130"/>
      <c r="EYQ62" s="130"/>
      <c r="EYR62" s="130"/>
      <c r="EYS62" s="130"/>
      <c r="EYT62" s="130"/>
      <c r="EYU62" s="130"/>
      <c r="EYV62" s="130"/>
      <c r="EYW62" s="130"/>
      <c r="EYX62" s="130"/>
      <c r="EYY62" s="130"/>
      <c r="EYZ62" s="131"/>
      <c r="EZA62" s="129"/>
      <c r="EZB62" s="130"/>
      <c r="EZC62" s="130"/>
      <c r="EZD62" s="130"/>
      <c r="EZE62" s="130"/>
      <c r="EZF62" s="130"/>
      <c r="EZG62" s="130"/>
      <c r="EZH62" s="130"/>
      <c r="EZI62" s="130"/>
      <c r="EZJ62" s="130"/>
      <c r="EZK62" s="130"/>
      <c r="EZL62" s="130"/>
      <c r="EZM62" s="130"/>
      <c r="EZN62" s="130"/>
      <c r="EZO62" s="130"/>
      <c r="EZP62" s="130"/>
      <c r="EZQ62" s="130"/>
      <c r="EZR62" s="130"/>
      <c r="EZS62" s="130"/>
      <c r="EZT62" s="131"/>
      <c r="EZU62" s="129"/>
      <c r="EZV62" s="130"/>
      <c r="EZW62" s="130"/>
      <c r="EZX62" s="130"/>
      <c r="EZY62" s="130"/>
      <c r="EZZ62" s="130"/>
      <c r="FAA62" s="130"/>
      <c r="FAB62" s="130"/>
      <c r="FAC62" s="130"/>
      <c r="FAD62" s="130"/>
      <c r="FAE62" s="130"/>
      <c r="FAF62" s="130"/>
      <c r="FAG62" s="130"/>
      <c r="FAH62" s="130"/>
      <c r="FAI62" s="130"/>
      <c r="FAJ62" s="130"/>
      <c r="FAK62" s="130"/>
      <c r="FAL62" s="130"/>
      <c r="FAM62" s="130"/>
      <c r="FAN62" s="131"/>
      <c r="FAO62" s="129"/>
      <c r="FAP62" s="130"/>
      <c r="FAQ62" s="130"/>
      <c r="FAR62" s="130"/>
      <c r="FAS62" s="130"/>
      <c r="FAT62" s="130"/>
      <c r="FAU62" s="130"/>
      <c r="FAV62" s="130"/>
      <c r="FAW62" s="130"/>
      <c r="FAX62" s="130"/>
      <c r="FAY62" s="130"/>
      <c r="FAZ62" s="130"/>
      <c r="FBA62" s="130"/>
      <c r="FBB62" s="130"/>
      <c r="FBC62" s="130"/>
      <c r="FBD62" s="130"/>
      <c r="FBE62" s="130"/>
      <c r="FBF62" s="130"/>
      <c r="FBG62" s="130"/>
      <c r="FBH62" s="131"/>
      <c r="FBI62" s="129"/>
      <c r="FBJ62" s="130"/>
      <c r="FBK62" s="130"/>
      <c r="FBL62" s="130"/>
      <c r="FBM62" s="130"/>
      <c r="FBN62" s="130"/>
      <c r="FBO62" s="130"/>
      <c r="FBP62" s="130"/>
      <c r="FBQ62" s="130"/>
      <c r="FBR62" s="130"/>
      <c r="FBS62" s="130"/>
      <c r="FBT62" s="130"/>
      <c r="FBU62" s="130"/>
      <c r="FBV62" s="130"/>
      <c r="FBW62" s="130"/>
      <c r="FBX62" s="130"/>
      <c r="FBY62" s="130"/>
      <c r="FBZ62" s="130"/>
      <c r="FCA62" s="130"/>
      <c r="FCB62" s="131"/>
      <c r="FCC62" s="129"/>
      <c r="FCD62" s="130"/>
      <c r="FCE62" s="130"/>
      <c r="FCF62" s="130"/>
      <c r="FCG62" s="130"/>
      <c r="FCH62" s="130"/>
      <c r="FCI62" s="130"/>
      <c r="FCJ62" s="130"/>
      <c r="FCK62" s="130"/>
      <c r="FCL62" s="130"/>
      <c r="FCM62" s="130"/>
      <c r="FCN62" s="130"/>
      <c r="FCO62" s="130"/>
      <c r="FCP62" s="130"/>
      <c r="FCQ62" s="130"/>
      <c r="FCR62" s="130"/>
      <c r="FCS62" s="130"/>
      <c r="FCT62" s="130"/>
      <c r="FCU62" s="130"/>
      <c r="FCV62" s="131"/>
      <c r="FCW62" s="129"/>
      <c r="FCX62" s="130"/>
      <c r="FCY62" s="130"/>
      <c r="FCZ62" s="130"/>
      <c r="FDA62" s="130"/>
      <c r="FDB62" s="130"/>
      <c r="FDC62" s="130"/>
      <c r="FDD62" s="130"/>
      <c r="FDE62" s="130"/>
      <c r="FDF62" s="130"/>
      <c r="FDG62" s="130"/>
      <c r="FDH62" s="130"/>
      <c r="FDI62" s="130"/>
      <c r="FDJ62" s="130"/>
      <c r="FDK62" s="130"/>
      <c r="FDL62" s="130"/>
      <c r="FDM62" s="130"/>
      <c r="FDN62" s="130"/>
      <c r="FDO62" s="130"/>
      <c r="FDP62" s="131"/>
      <c r="FDQ62" s="129"/>
      <c r="FDR62" s="130"/>
      <c r="FDS62" s="130"/>
      <c r="FDT62" s="130"/>
      <c r="FDU62" s="130"/>
      <c r="FDV62" s="130"/>
      <c r="FDW62" s="130"/>
      <c r="FDX62" s="130"/>
      <c r="FDY62" s="130"/>
      <c r="FDZ62" s="130"/>
      <c r="FEA62" s="130"/>
      <c r="FEB62" s="130"/>
      <c r="FEC62" s="130"/>
      <c r="FED62" s="130"/>
      <c r="FEE62" s="130"/>
      <c r="FEF62" s="130"/>
      <c r="FEG62" s="130"/>
      <c r="FEH62" s="130"/>
      <c r="FEI62" s="130"/>
      <c r="FEJ62" s="131"/>
      <c r="FEK62" s="129"/>
      <c r="FEL62" s="130"/>
      <c r="FEM62" s="130"/>
      <c r="FEN62" s="130"/>
      <c r="FEO62" s="130"/>
      <c r="FEP62" s="130"/>
      <c r="FEQ62" s="130"/>
      <c r="FER62" s="130"/>
      <c r="FES62" s="130"/>
      <c r="FET62" s="130"/>
      <c r="FEU62" s="130"/>
      <c r="FEV62" s="130"/>
      <c r="FEW62" s="130"/>
      <c r="FEX62" s="130"/>
      <c r="FEY62" s="130"/>
      <c r="FEZ62" s="130"/>
      <c r="FFA62" s="130"/>
      <c r="FFB62" s="130"/>
      <c r="FFC62" s="130"/>
      <c r="FFD62" s="131"/>
      <c r="FFE62" s="129"/>
      <c r="FFF62" s="130"/>
      <c r="FFG62" s="130"/>
      <c r="FFH62" s="130"/>
      <c r="FFI62" s="130"/>
      <c r="FFJ62" s="130"/>
      <c r="FFK62" s="130"/>
      <c r="FFL62" s="130"/>
      <c r="FFM62" s="130"/>
      <c r="FFN62" s="130"/>
      <c r="FFO62" s="130"/>
      <c r="FFP62" s="130"/>
      <c r="FFQ62" s="130"/>
      <c r="FFR62" s="130"/>
      <c r="FFS62" s="130"/>
      <c r="FFT62" s="130"/>
      <c r="FFU62" s="130"/>
      <c r="FFV62" s="130"/>
      <c r="FFW62" s="130"/>
      <c r="FFX62" s="131"/>
      <c r="FFY62" s="129"/>
      <c r="FFZ62" s="130"/>
      <c r="FGA62" s="130"/>
      <c r="FGB62" s="130"/>
      <c r="FGC62" s="130"/>
      <c r="FGD62" s="130"/>
      <c r="FGE62" s="130"/>
      <c r="FGF62" s="130"/>
      <c r="FGG62" s="130"/>
      <c r="FGH62" s="130"/>
      <c r="FGI62" s="130"/>
      <c r="FGJ62" s="130"/>
      <c r="FGK62" s="130"/>
      <c r="FGL62" s="130"/>
      <c r="FGM62" s="130"/>
      <c r="FGN62" s="130"/>
      <c r="FGO62" s="130"/>
      <c r="FGP62" s="130"/>
      <c r="FGQ62" s="130"/>
      <c r="FGR62" s="131"/>
      <c r="FGS62" s="129"/>
      <c r="FGT62" s="130"/>
      <c r="FGU62" s="130"/>
      <c r="FGV62" s="130"/>
      <c r="FGW62" s="130"/>
      <c r="FGX62" s="130"/>
      <c r="FGY62" s="130"/>
      <c r="FGZ62" s="130"/>
      <c r="FHA62" s="130"/>
      <c r="FHB62" s="130"/>
      <c r="FHC62" s="130"/>
      <c r="FHD62" s="130"/>
      <c r="FHE62" s="130"/>
      <c r="FHF62" s="130"/>
      <c r="FHG62" s="130"/>
      <c r="FHH62" s="130"/>
      <c r="FHI62" s="130"/>
      <c r="FHJ62" s="130"/>
      <c r="FHK62" s="130"/>
      <c r="FHL62" s="131"/>
      <c r="FHM62" s="129"/>
      <c r="FHN62" s="130"/>
      <c r="FHO62" s="130"/>
      <c r="FHP62" s="130"/>
      <c r="FHQ62" s="130"/>
      <c r="FHR62" s="130"/>
      <c r="FHS62" s="130"/>
      <c r="FHT62" s="130"/>
      <c r="FHU62" s="130"/>
      <c r="FHV62" s="130"/>
      <c r="FHW62" s="130"/>
      <c r="FHX62" s="130"/>
      <c r="FHY62" s="130"/>
      <c r="FHZ62" s="130"/>
      <c r="FIA62" s="130"/>
      <c r="FIB62" s="130"/>
      <c r="FIC62" s="130"/>
      <c r="FID62" s="130"/>
      <c r="FIE62" s="130"/>
      <c r="FIF62" s="131"/>
      <c r="FIG62" s="129"/>
      <c r="FIH62" s="130"/>
      <c r="FII62" s="130"/>
      <c r="FIJ62" s="130"/>
      <c r="FIK62" s="130"/>
      <c r="FIL62" s="130"/>
      <c r="FIM62" s="130"/>
      <c r="FIN62" s="130"/>
      <c r="FIO62" s="130"/>
      <c r="FIP62" s="130"/>
      <c r="FIQ62" s="130"/>
      <c r="FIR62" s="130"/>
      <c r="FIS62" s="130"/>
      <c r="FIT62" s="130"/>
      <c r="FIU62" s="130"/>
      <c r="FIV62" s="130"/>
      <c r="FIW62" s="130"/>
      <c r="FIX62" s="130"/>
      <c r="FIY62" s="130"/>
      <c r="FIZ62" s="131"/>
      <c r="FJA62" s="129"/>
      <c r="FJB62" s="130"/>
      <c r="FJC62" s="130"/>
      <c r="FJD62" s="130"/>
      <c r="FJE62" s="130"/>
      <c r="FJF62" s="130"/>
      <c r="FJG62" s="130"/>
      <c r="FJH62" s="130"/>
      <c r="FJI62" s="130"/>
      <c r="FJJ62" s="130"/>
      <c r="FJK62" s="130"/>
      <c r="FJL62" s="130"/>
      <c r="FJM62" s="130"/>
      <c r="FJN62" s="130"/>
      <c r="FJO62" s="130"/>
      <c r="FJP62" s="130"/>
      <c r="FJQ62" s="130"/>
      <c r="FJR62" s="130"/>
      <c r="FJS62" s="130"/>
      <c r="FJT62" s="131"/>
      <c r="FJU62" s="129"/>
      <c r="FJV62" s="130"/>
      <c r="FJW62" s="130"/>
      <c r="FJX62" s="130"/>
      <c r="FJY62" s="130"/>
      <c r="FJZ62" s="130"/>
      <c r="FKA62" s="130"/>
      <c r="FKB62" s="130"/>
      <c r="FKC62" s="130"/>
      <c r="FKD62" s="130"/>
      <c r="FKE62" s="130"/>
      <c r="FKF62" s="130"/>
      <c r="FKG62" s="130"/>
      <c r="FKH62" s="130"/>
      <c r="FKI62" s="130"/>
      <c r="FKJ62" s="130"/>
      <c r="FKK62" s="130"/>
      <c r="FKL62" s="130"/>
      <c r="FKM62" s="130"/>
      <c r="FKN62" s="131"/>
      <c r="FKO62" s="129"/>
      <c r="FKP62" s="130"/>
      <c r="FKQ62" s="130"/>
      <c r="FKR62" s="130"/>
      <c r="FKS62" s="130"/>
      <c r="FKT62" s="130"/>
      <c r="FKU62" s="130"/>
      <c r="FKV62" s="130"/>
      <c r="FKW62" s="130"/>
      <c r="FKX62" s="130"/>
      <c r="FKY62" s="130"/>
      <c r="FKZ62" s="130"/>
      <c r="FLA62" s="130"/>
      <c r="FLB62" s="130"/>
      <c r="FLC62" s="130"/>
      <c r="FLD62" s="130"/>
      <c r="FLE62" s="130"/>
      <c r="FLF62" s="130"/>
      <c r="FLG62" s="130"/>
      <c r="FLH62" s="131"/>
      <c r="FLI62" s="129"/>
      <c r="FLJ62" s="130"/>
      <c r="FLK62" s="130"/>
      <c r="FLL62" s="130"/>
      <c r="FLM62" s="130"/>
      <c r="FLN62" s="130"/>
      <c r="FLO62" s="130"/>
      <c r="FLP62" s="130"/>
      <c r="FLQ62" s="130"/>
      <c r="FLR62" s="130"/>
      <c r="FLS62" s="130"/>
      <c r="FLT62" s="130"/>
      <c r="FLU62" s="130"/>
      <c r="FLV62" s="130"/>
      <c r="FLW62" s="130"/>
      <c r="FLX62" s="130"/>
      <c r="FLY62" s="130"/>
      <c r="FLZ62" s="130"/>
      <c r="FMA62" s="130"/>
      <c r="FMB62" s="131"/>
      <c r="FMC62" s="129"/>
      <c r="FMD62" s="130"/>
      <c r="FME62" s="130"/>
      <c r="FMF62" s="130"/>
      <c r="FMG62" s="130"/>
      <c r="FMH62" s="130"/>
      <c r="FMI62" s="130"/>
      <c r="FMJ62" s="130"/>
      <c r="FMK62" s="130"/>
      <c r="FML62" s="130"/>
      <c r="FMM62" s="130"/>
      <c r="FMN62" s="130"/>
      <c r="FMO62" s="130"/>
      <c r="FMP62" s="130"/>
      <c r="FMQ62" s="130"/>
      <c r="FMR62" s="130"/>
      <c r="FMS62" s="130"/>
      <c r="FMT62" s="130"/>
      <c r="FMU62" s="130"/>
      <c r="FMV62" s="131"/>
      <c r="FMW62" s="129"/>
      <c r="FMX62" s="130"/>
      <c r="FMY62" s="130"/>
      <c r="FMZ62" s="130"/>
      <c r="FNA62" s="130"/>
      <c r="FNB62" s="130"/>
      <c r="FNC62" s="130"/>
      <c r="FND62" s="130"/>
      <c r="FNE62" s="130"/>
      <c r="FNF62" s="130"/>
      <c r="FNG62" s="130"/>
      <c r="FNH62" s="130"/>
      <c r="FNI62" s="130"/>
      <c r="FNJ62" s="130"/>
      <c r="FNK62" s="130"/>
      <c r="FNL62" s="130"/>
      <c r="FNM62" s="130"/>
      <c r="FNN62" s="130"/>
      <c r="FNO62" s="130"/>
      <c r="FNP62" s="131"/>
      <c r="FNQ62" s="129"/>
      <c r="FNR62" s="130"/>
      <c r="FNS62" s="130"/>
      <c r="FNT62" s="130"/>
      <c r="FNU62" s="130"/>
      <c r="FNV62" s="130"/>
      <c r="FNW62" s="130"/>
      <c r="FNX62" s="130"/>
      <c r="FNY62" s="130"/>
      <c r="FNZ62" s="130"/>
      <c r="FOA62" s="130"/>
      <c r="FOB62" s="130"/>
      <c r="FOC62" s="130"/>
      <c r="FOD62" s="130"/>
      <c r="FOE62" s="130"/>
      <c r="FOF62" s="130"/>
      <c r="FOG62" s="130"/>
      <c r="FOH62" s="130"/>
      <c r="FOI62" s="130"/>
      <c r="FOJ62" s="131"/>
      <c r="FOK62" s="129"/>
      <c r="FOL62" s="130"/>
      <c r="FOM62" s="130"/>
      <c r="FON62" s="130"/>
      <c r="FOO62" s="130"/>
      <c r="FOP62" s="130"/>
      <c r="FOQ62" s="130"/>
      <c r="FOR62" s="130"/>
      <c r="FOS62" s="130"/>
      <c r="FOT62" s="130"/>
      <c r="FOU62" s="130"/>
      <c r="FOV62" s="130"/>
      <c r="FOW62" s="130"/>
      <c r="FOX62" s="130"/>
      <c r="FOY62" s="130"/>
      <c r="FOZ62" s="130"/>
      <c r="FPA62" s="130"/>
      <c r="FPB62" s="130"/>
      <c r="FPC62" s="130"/>
      <c r="FPD62" s="131"/>
      <c r="FPE62" s="129"/>
      <c r="FPF62" s="130"/>
      <c r="FPG62" s="130"/>
      <c r="FPH62" s="130"/>
      <c r="FPI62" s="130"/>
      <c r="FPJ62" s="130"/>
      <c r="FPK62" s="130"/>
      <c r="FPL62" s="130"/>
      <c r="FPM62" s="130"/>
      <c r="FPN62" s="130"/>
      <c r="FPO62" s="130"/>
      <c r="FPP62" s="130"/>
      <c r="FPQ62" s="130"/>
      <c r="FPR62" s="130"/>
      <c r="FPS62" s="130"/>
      <c r="FPT62" s="130"/>
      <c r="FPU62" s="130"/>
      <c r="FPV62" s="130"/>
      <c r="FPW62" s="130"/>
      <c r="FPX62" s="131"/>
      <c r="FPY62" s="129"/>
      <c r="FPZ62" s="130"/>
      <c r="FQA62" s="130"/>
      <c r="FQB62" s="130"/>
      <c r="FQC62" s="130"/>
      <c r="FQD62" s="130"/>
      <c r="FQE62" s="130"/>
      <c r="FQF62" s="130"/>
      <c r="FQG62" s="130"/>
      <c r="FQH62" s="130"/>
      <c r="FQI62" s="130"/>
      <c r="FQJ62" s="130"/>
      <c r="FQK62" s="130"/>
      <c r="FQL62" s="130"/>
      <c r="FQM62" s="130"/>
      <c r="FQN62" s="130"/>
      <c r="FQO62" s="130"/>
      <c r="FQP62" s="130"/>
      <c r="FQQ62" s="130"/>
      <c r="FQR62" s="131"/>
      <c r="FQS62" s="129"/>
      <c r="FQT62" s="130"/>
      <c r="FQU62" s="130"/>
      <c r="FQV62" s="130"/>
      <c r="FQW62" s="130"/>
      <c r="FQX62" s="130"/>
      <c r="FQY62" s="130"/>
      <c r="FQZ62" s="130"/>
      <c r="FRA62" s="130"/>
      <c r="FRB62" s="130"/>
      <c r="FRC62" s="130"/>
      <c r="FRD62" s="130"/>
      <c r="FRE62" s="130"/>
      <c r="FRF62" s="130"/>
      <c r="FRG62" s="130"/>
      <c r="FRH62" s="130"/>
      <c r="FRI62" s="130"/>
      <c r="FRJ62" s="130"/>
      <c r="FRK62" s="130"/>
      <c r="FRL62" s="131"/>
      <c r="FRM62" s="129"/>
      <c r="FRN62" s="130"/>
      <c r="FRO62" s="130"/>
      <c r="FRP62" s="130"/>
      <c r="FRQ62" s="130"/>
      <c r="FRR62" s="130"/>
      <c r="FRS62" s="130"/>
      <c r="FRT62" s="130"/>
      <c r="FRU62" s="130"/>
      <c r="FRV62" s="130"/>
      <c r="FRW62" s="130"/>
      <c r="FRX62" s="130"/>
      <c r="FRY62" s="130"/>
      <c r="FRZ62" s="130"/>
      <c r="FSA62" s="130"/>
      <c r="FSB62" s="130"/>
      <c r="FSC62" s="130"/>
      <c r="FSD62" s="130"/>
      <c r="FSE62" s="130"/>
      <c r="FSF62" s="131"/>
      <c r="FSG62" s="129"/>
      <c r="FSH62" s="130"/>
      <c r="FSI62" s="130"/>
      <c r="FSJ62" s="130"/>
      <c r="FSK62" s="130"/>
      <c r="FSL62" s="130"/>
      <c r="FSM62" s="130"/>
      <c r="FSN62" s="130"/>
      <c r="FSO62" s="130"/>
      <c r="FSP62" s="130"/>
      <c r="FSQ62" s="130"/>
      <c r="FSR62" s="130"/>
      <c r="FSS62" s="130"/>
      <c r="FST62" s="130"/>
      <c r="FSU62" s="130"/>
      <c r="FSV62" s="130"/>
      <c r="FSW62" s="130"/>
      <c r="FSX62" s="130"/>
      <c r="FSY62" s="130"/>
      <c r="FSZ62" s="131"/>
      <c r="FTA62" s="129"/>
      <c r="FTB62" s="130"/>
      <c r="FTC62" s="130"/>
      <c r="FTD62" s="130"/>
      <c r="FTE62" s="130"/>
      <c r="FTF62" s="130"/>
      <c r="FTG62" s="130"/>
      <c r="FTH62" s="130"/>
      <c r="FTI62" s="130"/>
      <c r="FTJ62" s="130"/>
      <c r="FTK62" s="130"/>
      <c r="FTL62" s="130"/>
      <c r="FTM62" s="130"/>
      <c r="FTN62" s="130"/>
      <c r="FTO62" s="130"/>
      <c r="FTP62" s="130"/>
      <c r="FTQ62" s="130"/>
      <c r="FTR62" s="130"/>
      <c r="FTS62" s="130"/>
      <c r="FTT62" s="131"/>
      <c r="FTU62" s="129"/>
      <c r="FTV62" s="130"/>
      <c r="FTW62" s="130"/>
      <c r="FTX62" s="130"/>
      <c r="FTY62" s="130"/>
      <c r="FTZ62" s="130"/>
      <c r="FUA62" s="130"/>
      <c r="FUB62" s="130"/>
      <c r="FUC62" s="130"/>
      <c r="FUD62" s="130"/>
      <c r="FUE62" s="130"/>
      <c r="FUF62" s="130"/>
      <c r="FUG62" s="130"/>
      <c r="FUH62" s="130"/>
      <c r="FUI62" s="130"/>
      <c r="FUJ62" s="130"/>
      <c r="FUK62" s="130"/>
      <c r="FUL62" s="130"/>
      <c r="FUM62" s="130"/>
      <c r="FUN62" s="131"/>
      <c r="FUO62" s="129"/>
      <c r="FUP62" s="130"/>
      <c r="FUQ62" s="130"/>
      <c r="FUR62" s="130"/>
      <c r="FUS62" s="130"/>
      <c r="FUT62" s="130"/>
      <c r="FUU62" s="130"/>
      <c r="FUV62" s="130"/>
      <c r="FUW62" s="130"/>
      <c r="FUX62" s="130"/>
      <c r="FUY62" s="130"/>
      <c r="FUZ62" s="130"/>
      <c r="FVA62" s="130"/>
      <c r="FVB62" s="130"/>
      <c r="FVC62" s="130"/>
      <c r="FVD62" s="130"/>
      <c r="FVE62" s="130"/>
      <c r="FVF62" s="130"/>
      <c r="FVG62" s="130"/>
      <c r="FVH62" s="131"/>
      <c r="FVI62" s="129"/>
      <c r="FVJ62" s="130"/>
      <c r="FVK62" s="130"/>
      <c r="FVL62" s="130"/>
      <c r="FVM62" s="130"/>
      <c r="FVN62" s="130"/>
      <c r="FVO62" s="130"/>
      <c r="FVP62" s="130"/>
      <c r="FVQ62" s="130"/>
      <c r="FVR62" s="130"/>
      <c r="FVS62" s="130"/>
      <c r="FVT62" s="130"/>
      <c r="FVU62" s="130"/>
      <c r="FVV62" s="130"/>
      <c r="FVW62" s="130"/>
      <c r="FVX62" s="130"/>
      <c r="FVY62" s="130"/>
      <c r="FVZ62" s="130"/>
      <c r="FWA62" s="130"/>
      <c r="FWB62" s="131"/>
      <c r="FWC62" s="129"/>
      <c r="FWD62" s="130"/>
      <c r="FWE62" s="130"/>
      <c r="FWF62" s="130"/>
      <c r="FWG62" s="130"/>
      <c r="FWH62" s="130"/>
      <c r="FWI62" s="130"/>
      <c r="FWJ62" s="130"/>
      <c r="FWK62" s="130"/>
      <c r="FWL62" s="130"/>
      <c r="FWM62" s="130"/>
      <c r="FWN62" s="130"/>
      <c r="FWO62" s="130"/>
      <c r="FWP62" s="130"/>
      <c r="FWQ62" s="130"/>
      <c r="FWR62" s="130"/>
      <c r="FWS62" s="130"/>
      <c r="FWT62" s="130"/>
      <c r="FWU62" s="130"/>
      <c r="FWV62" s="131"/>
      <c r="FWW62" s="129"/>
      <c r="FWX62" s="130"/>
      <c r="FWY62" s="130"/>
      <c r="FWZ62" s="130"/>
      <c r="FXA62" s="130"/>
      <c r="FXB62" s="130"/>
      <c r="FXC62" s="130"/>
      <c r="FXD62" s="130"/>
      <c r="FXE62" s="130"/>
      <c r="FXF62" s="130"/>
      <c r="FXG62" s="130"/>
      <c r="FXH62" s="130"/>
      <c r="FXI62" s="130"/>
      <c r="FXJ62" s="130"/>
      <c r="FXK62" s="130"/>
      <c r="FXL62" s="130"/>
      <c r="FXM62" s="130"/>
      <c r="FXN62" s="130"/>
      <c r="FXO62" s="130"/>
      <c r="FXP62" s="131"/>
      <c r="FXQ62" s="129"/>
      <c r="FXR62" s="130"/>
      <c r="FXS62" s="130"/>
      <c r="FXT62" s="130"/>
      <c r="FXU62" s="130"/>
      <c r="FXV62" s="130"/>
      <c r="FXW62" s="130"/>
      <c r="FXX62" s="130"/>
      <c r="FXY62" s="130"/>
      <c r="FXZ62" s="130"/>
      <c r="FYA62" s="130"/>
      <c r="FYB62" s="130"/>
      <c r="FYC62" s="130"/>
      <c r="FYD62" s="130"/>
      <c r="FYE62" s="130"/>
      <c r="FYF62" s="130"/>
      <c r="FYG62" s="130"/>
      <c r="FYH62" s="130"/>
      <c r="FYI62" s="130"/>
      <c r="FYJ62" s="131"/>
      <c r="FYK62" s="129"/>
      <c r="FYL62" s="130"/>
      <c r="FYM62" s="130"/>
      <c r="FYN62" s="130"/>
      <c r="FYO62" s="130"/>
      <c r="FYP62" s="130"/>
      <c r="FYQ62" s="130"/>
      <c r="FYR62" s="130"/>
      <c r="FYS62" s="130"/>
      <c r="FYT62" s="130"/>
      <c r="FYU62" s="130"/>
      <c r="FYV62" s="130"/>
      <c r="FYW62" s="130"/>
      <c r="FYX62" s="130"/>
      <c r="FYY62" s="130"/>
      <c r="FYZ62" s="130"/>
      <c r="FZA62" s="130"/>
      <c r="FZB62" s="130"/>
      <c r="FZC62" s="130"/>
      <c r="FZD62" s="131"/>
      <c r="FZE62" s="129"/>
      <c r="FZF62" s="130"/>
      <c r="FZG62" s="130"/>
      <c r="FZH62" s="130"/>
      <c r="FZI62" s="130"/>
      <c r="FZJ62" s="130"/>
      <c r="FZK62" s="130"/>
      <c r="FZL62" s="130"/>
      <c r="FZM62" s="130"/>
      <c r="FZN62" s="130"/>
      <c r="FZO62" s="130"/>
      <c r="FZP62" s="130"/>
      <c r="FZQ62" s="130"/>
      <c r="FZR62" s="130"/>
      <c r="FZS62" s="130"/>
      <c r="FZT62" s="130"/>
      <c r="FZU62" s="130"/>
      <c r="FZV62" s="130"/>
      <c r="FZW62" s="130"/>
      <c r="FZX62" s="131"/>
      <c r="FZY62" s="129"/>
      <c r="FZZ62" s="130"/>
      <c r="GAA62" s="130"/>
      <c r="GAB62" s="130"/>
      <c r="GAC62" s="130"/>
      <c r="GAD62" s="130"/>
      <c r="GAE62" s="130"/>
      <c r="GAF62" s="130"/>
      <c r="GAG62" s="130"/>
      <c r="GAH62" s="130"/>
      <c r="GAI62" s="130"/>
      <c r="GAJ62" s="130"/>
      <c r="GAK62" s="130"/>
      <c r="GAL62" s="130"/>
      <c r="GAM62" s="130"/>
      <c r="GAN62" s="130"/>
      <c r="GAO62" s="130"/>
      <c r="GAP62" s="130"/>
      <c r="GAQ62" s="130"/>
      <c r="GAR62" s="131"/>
      <c r="GAS62" s="129"/>
      <c r="GAT62" s="130"/>
      <c r="GAU62" s="130"/>
      <c r="GAV62" s="130"/>
      <c r="GAW62" s="130"/>
      <c r="GAX62" s="130"/>
      <c r="GAY62" s="130"/>
      <c r="GAZ62" s="130"/>
      <c r="GBA62" s="130"/>
      <c r="GBB62" s="130"/>
      <c r="GBC62" s="130"/>
      <c r="GBD62" s="130"/>
      <c r="GBE62" s="130"/>
      <c r="GBF62" s="130"/>
      <c r="GBG62" s="130"/>
      <c r="GBH62" s="130"/>
      <c r="GBI62" s="130"/>
      <c r="GBJ62" s="130"/>
      <c r="GBK62" s="130"/>
      <c r="GBL62" s="131"/>
      <c r="GBM62" s="129"/>
      <c r="GBN62" s="130"/>
      <c r="GBO62" s="130"/>
      <c r="GBP62" s="130"/>
      <c r="GBQ62" s="130"/>
      <c r="GBR62" s="130"/>
      <c r="GBS62" s="130"/>
      <c r="GBT62" s="130"/>
      <c r="GBU62" s="130"/>
      <c r="GBV62" s="130"/>
      <c r="GBW62" s="130"/>
      <c r="GBX62" s="130"/>
      <c r="GBY62" s="130"/>
      <c r="GBZ62" s="130"/>
      <c r="GCA62" s="130"/>
      <c r="GCB62" s="130"/>
      <c r="GCC62" s="130"/>
      <c r="GCD62" s="130"/>
      <c r="GCE62" s="130"/>
      <c r="GCF62" s="131"/>
      <c r="GCG62" s="129"/>
      <c r="GCH62" s="130"/>
      <c r="GCI62" s="130"/>
      <c r="GCJ62" s="130"/>
      <c r="GCK62" s="130"/>
      <c r="GCL62" s="130"/>
      <c r="GCM62" s="130"/>
      <c r="GCN62" s="130"/>
      <c r="GCO62" s="130"/>
      <c r="GCP62" s="130"/>
      <c r="GCQ62" s="130"/>
      <c r="GCR62" s="130"/>
      <c r="GCS62" s="130"/>
      <c r="GCT62" s="130"/>
      <c r="GCU62" s="130"/>
      <c r="GCV62" s="130"/>
      <c r="GCW62" s="130"/>
      <c r="GCX62" s="130"/>
      <c r="GCY62" s="130"/>
      <c r="GCZ62" s="131"/>
      <c r="GDA62" s="129"/>
      <c r="GDB62" s="130"/>
      <c r="GDC62" s="130"/>
      <c r="GDD62" s="130"/>
      <c r="GDE62" s="130"/>
      <c r="GDF62" s="130"/>
      <c r="GDG62" s="130"/>
      <c r="GDH62" s="130"/>
      <c r="GDI62" s="130"/>
      <c r="GDJ62" s="130"/>
      <c r="GDK62" s="130"/>
      <c r="GDL62" s="130"/>
      <c r="GDM62" s="130"/>
      <c r="GDN62" s="130"/>
      <c r="GDO62" s="130"/>
      <c r="GDP62" s="130"/>
      <c r="GDQ62" s="130"/>
      <c r="GDR62" s="130"/>
      <c r="GDS62" s="130"/>
      <c r="GDT62" s="131"/>
      <c r="GDU62" s="129"/>
      <c r="GDV62" s="130"/>
      <c r="GDW62" s="130"/>
      <c r="GDX62" s="130"/>
      <c r="GDY62" s="130"/>
      <c r="GDZ62" s="130"/>
      <c r="GEA62" s="130"/>
      <c r="GEB62" s="130"/>
      <c r="GEC62" s="130"/>
      <c r="GED62" s="130"/>
      <c r="GEE62" s="130"/>
      <c r="GEF62" s="130"/>
      <c r="GEG62" s="130"/>
      <c r="GEH62" s="130"/>
      <c r="GEI62" s="130"/>
      <c r="GEJ62" s="130"/>
      <c r="GEK62" s="130"/>
      <c r="GEL62" s="130"/>
      <c r="GEM62" s="130"/>
      <c r="GEN62" s="131"/>
      <c r="GEO62" s="129"/>
      <c r="GEP62" s="130"/>
      <c r="GEQ62" s="130"/>
      <c r="GER62" s="130"/>
      <c r="GES62" s="130"/>
      <c r="GET62" s="130"/>
      <c r="GEU62" s="130"/>
      <c r="GEV62" s="130"/>
      <c r="GEW62" s="130"/>
      <c r="GEX62" s="130"/>
      <c r="GEY62" s="130"/>
      <c r="GEZ62" s="130"/>
      <c r="GFA62" s="130"/>
      <c r="GFB62" s="130"/>
      <c r="GFC62" s="130"/>
      <c r="GFD62" s="130"/>
      <c r="GFE62" s="130"/>
      <c r="GFF62" s="130"/>
      <c r="GFG62" s="130"/>
      <c r="GFH62" s="131"/>
      <c r="GFI62" s="129"/>
      <c r="GFJ62" s="130"/>
      <c r="GFK62" s="130"/>
      <c r="GFL62" s="130"/>
      <c r="GFM62" s="130"/>
      <c r="GFN62" s="130"/>
      <c r="GFO62" s="130"/>
      <c r="GFP62" s="130"/>
      <c r="GFQ62" s="130"/>
      <c r="GFR62" s="130"/>
      <c r="GFS62" s="130"/>
      <c r="GFT62" s="130"/>
      <c r="GFU62" s="130"/>
      <c r="GFV62" s="130"/>
      <c r="GFW62" s="130"/>
      <c r="GFX62" s="130"/>
      <c r="GFY62" s="130"/>
      <c r="GFZ62" s="130"/>
      <c r="GGA62" s="130"/>
      <c r="GGB62" s="131"/>
      <c r="GGC62" s="129"/>
      <c r="GGD62" s="130"/>
      <c r="GGE62" s="130"/>
      <c r="GGF62" s="130"/>
      <c r="GGG62" s="130"/>
      <c r="GGH62" s="130"/>
      <c r="GGI62" s="130"/>
      <c r="GGJ62" s="130"/>
      <c r="GGK62" s="130"/>
      <c r="GGL62" s="130"/>
      <c r="GGM62" s="130"/>
      <c r="GGN62" s="130"/>
      <c r="GGO62" s="130"/>
      <c r="GGP62" s="130"/>
      <c r="GGQ62" s="130"/>
      <c r="GGR62" s="130"/>
      <c r="GGS62" s="130"/>
      <c r="GGT62" s="130"/>
      <c r="GGU62" s="130"/>
      <c r="GGV62" s="131"/>
      <c r="GGW62" s="129"/>
      <c r="GGX62" s="130"/>
      <c r="GGY62" s="130"/>
      <c r="GGZ62" s="130"/>
      <c r="GHA62" s="130"/>
      <c r="GHB62" s="130"/>
      <c r="GHC62" s="130"/>
      <c r="GHD62" s="130"/>
      <c r="GHE62" s="130"/>
      <c r="GHF62" s="130"/>
      <c r="GHG62" s="130"/>
      <c r="GHH62" s="130"/>
      <c r="GHI62" s="130"/>
      <c r="GHJ62" s="130"/>
      <c r="GHK62" s="130"/>
      <c r="GHL62" s="130"/>
      <c r="GHM62" s="130"/>
      <c r="GHN62" s="130"/>
      <c r="GHO62" s="130"/>
      <c r="GHP62" s="131"/>
      <c r="GHQ62" s="129"/>
      <c r="GHR62" s="130"/>
      <c r="GHS62" s="130"/>
      <c r="GHT62" s="130"/>
      <c r="GHU62" s="130"/>
      <c r="GHV62" s="130"/>
      <c r="GHW62" s="130"/>
      <c r="GHX62" s="130"/>
      <c r="GHY62" s="130"/>
      <c r="GHZ62" s="130"/>
      <c r="GIA62" s="130"/>
      <c r="GIB62" s="130"/>
      <c r="GIC62" s="130"/>
      <c r="GID62" s="130"/>
      <c r="GIE62" s="130"/>
      <c r="GIF62" s="130"/>
      <c r="GIG62" s="130"/>
      <c r="GIH62" s="130"/>
      <c r="GII62" s="130"/>
      <c r="GIJ62" s="131"/>
      <c r="GIK62" s="129"/>
      <c r="GIL62" s="130"/>
      <c r="GIM62" s="130"/>
      <c r="GIN62" s="130"/>
      <c r="GIO62" s="130"/>
      <c r="GIP62" s="130"/>
      <c r="GIQ62" s="130"/>
      <c r="GIR62" s="130"/>
      <c r="GIS62" s="130"/>
      <c r="GIT62" s="130"/>
      <c r="GIU62" s="130"/>
      <c r="GIV62" s="130"/>
      <c r="GIW62" s="130"/>
      <c r="GIX62" s="130"/>
      <c r="GIY62" s="130"/>
      <c r="GIZ62" s="130"/>
      <c r="GJA62" s="130"/>
      <c r="GJB62" s="130"/>
      <c r="GJC62" s="130"/>
      <c r="GJD62" s="131"/>
      <c r="GJE62" s="129"/>
      <c r="GJF62" s="130"/>
      <c r="GJG62" s="130"/>
      <c r="GJH62" s="130"/>
      <c r="GJI62" s="130"/>
      <c r="GJJ62" s="130"/>
      <c r="GJK62" s="130"/>
      <c r="GJL62" s="130"/>
      <c r="GJM62" s="130"/>
      <c r="GJN62" s="130"/>
      <c r="GJO62" s="130"/>
      <c r="GJP62" s="130"/>
      <c r="GJQ62" s="130"/>
      <c r="GJR62" s="130"/>
      <c r="GJS62" s="130"/>
      <c r="GJT62" s="130"/>
      <c r="GJU62" s="130"/>
      <c r="GJV62" s="130"/>
      <c r="GJW62" s="130"/>
      <c r="GJX62" s="131"/>
      <c r="GJY62" s="129"/>
      <c r="GJZ62" s="130"/>
      <c r="GKA62" s="130"/>
      <c r="GKB62" s="130"/>
      <c r="GKC62" s="130"/>
      <c r="GKD62" s="130"/>
      <c r="GKE62" s="130"/>
      <c r="GKF62" s="130"/>
      <c r="GKG62" s="130"/>
      <c r="GKH62" s="130"/>
      <c r="GKI62" s="130"/>
      <c r="GKJ62" s="130"/>
      <c r="GKK62" s="130"/>
      <c r="GKL62" s="130"/>
      <c r="GKM62" s="130"/>
      <c r="GKN62" s="130"/>
      <c r="GKO62" s="130"/>
      <c r="GKP62" s="130"/>
      <c r="GKQ62" s="130"/>
      <c r="GKR62" s="131"/>
      <c r="GKS62" s="129"/>
      <c r="GKT62" s="130"/>
      <c r="GKU62" s="130"/>
      <c r="GKV62" s="130"/>
      <c r="GKW62" s="130"/>
      <c r="GKX62" s="130"/>
      <c r="GKY62" s="130"/>
      <c r="GKZ62" s="130"/>
      <c r="GLA62" s="130"/>
      <c r="GLB62" s="130"/>
      <c r="GLC62" s="130"/>
      <c r="GLD62" s="130"/>
      <c r="GLE62" s="130"/>
      <c r="GLF62" s="130"/>
      <c r="GLG62" s="130"/>
      <c r="GLH62" s="130"/>
      <c r="GLI62" s="130"/>
      <c r="GLJ62" s="130"/>
      <c r="GLK62" s="130"/>
      <c r="GLL62" s="131"/>
      <c r="GLM62" s="129"/>
      <c r="GLN62" s="130"/>
      <c r="GLO62" s="130"/>
      <c r="GLP62" s="130"/>
      <c r="GLQ62" s="130"/>
      <c r="GLR62" s="130"/>
      <c r="GLS62" s="130"/>
      <c r="GLT62" s="130"/>
      <c r="GLU62" s="130"/>
      <c r="GLV62" s="130"/>
      <c r="GLW62" s="130"/>
      <c r="GLX62" s="130"/>
      <c r="GLY62" s="130"/>
      <c r="GLZ62" s="130"/>
      <c r="GMA62" s="130"/>
      <c r="GMB62" s="130"/>
      <c r="GMC62" s="130"/>
      <c r="GMD62" s="130"/>
      <c r="GME62" s="130"/>
      <c r="GMF62" s="131"/>
      <c r="GMG62" s="129"/>
      <c r="GMH62" s="130"/>
      <c r="GMI62" s="130"/>
      <c r="GMJ62" s="130"/>
      <c r="GMK62" s="130"/>
      <c r="GML62" s="130"/>
      <c r="GMM62" s="130"/>
      <c r="GMN62" s="130"/>
      <c r="GMO62" s="130"/>
      <c r="GMP62" s="130"/>
      <c r="GMQ62" s="130"/>
      <c r="GMR62" s="130"/>
      <c r="GMS62" s="130"/>
      <c r="GMT62" s="130"/>
      <c r="GMU62" s="130"/>
      <c r="GMV62" s="130"/>
      <c r="GMW62" s="130"/>
      <c r="GMX62" s="130"/>
      <c r="GMY62" s="130"/>
      <c r="GMZ62" s="131"/>
      <c r="GNA62" s="129"/>
      <c r="GNB62" s="130"/>
      <c r="GNC62" s="130"/>
      <c r="GND62" s="130"/>
      <c r="GNE62" s="130"/>
      <c r="GNF62" s="130"/>
      <c r="GNG62" s="130"/>
      <c r="GNH62" s="130"/>
      <c r="GNI62" s="130"/>
      <c r="GNJ62" s="130"/>
      <c r="GNK62" s="130"/>
      <c r="GNL62" s="130"/>
      <c r="GNM62" s="130"/>
      <c r="GNN62" s="130"/>
      <c r="GNO62" s="130"/>
      <c r="GNP62" s="130"/>
      <c r="GNQ62" s="130"/>
      <c r="GNR62" s="130"/>
      <c r="GNS62" s="130"/>
      <c r="GNT62" s="131"/>
      <c r="GNU62" s="129"/>
      <c r="GNV62" s="130"/>
      <c r="GNW62" s="130"/>
      <c r="GNX62" s="130"/>
      <c r="GNY62" s="130"/>
      <c r="GNZ62" s="130"/>
      <c r="GOA62" s="130"/>
      <c r="GOB62" s="130"/>
      <c r="GOC62" s="130"/>
      <c r="GOD62" s="130"/>
      <c r="GOE62" s="130"/>
      <c r="GOF62" s="130"/>
      <c r="GOG62" s="130"/>
      <c r="GOH62" s="130"/>
      <c r="GOI62" s="130"/>
      <c r="GOJ62" s="130"/>
      <c r="GOK62" s="130"/>
      <c r="GOL62" s="130"/>
      <c r="GOM62" s="130"/>
      <c r="GON62" s="131"/>
      <c r="GOO62" s="129"/>
      <c r="GOP62" s="130"/>
      <c r="GOQ62" s="130"/>
      <c r="GOR62" s="130"/>
      <c r="GOS62" s="130"/>
      <c r="GOT62" s="130"/>
      <c r="GOU62" s="130"/>
      <c r="GOV62" s="130"/>
      <c r="GOW62" s="130"/>
      <c r="GOX62" s="130"/>
      <c r="GOY62" s="130"/>
      <c r="GOZ62" s="130"/>
      <c r="GPA62" s="130"/>
      <c r="GPB62" s="130"/>
      <c r="GPC62" s="130"/>
      <c r="GPD62" s="130"/>
      <c r="GPE62" s="130"/>
      <c r="GPF62" s="130"/>
      <c r="GPG62" s="130"/>
      <c r="GPH62" s="131"/>
      <c r="GPI62" s="129"/>
      <c r="GPJ62" s="130"/>
      <c r="GPK62" s="130"/>
      <c r="GPL62" s="130"/>
      <c r="GPM62" s="130"/>
      <c r="GPN62" s="130"/>
      <c r="GPO62" s="130"/>
      <c r="GPP62" s="130"/>
      <c r="GPQ62" s="130"/>
      <c r="GPR62" s="130"/>
      <c r="GPS62" s="130"/>
      <c r="GPT62" s="130"/>
      <c r="GPU62" s="130"/>
      <c r="GPV62" s="130"/>
      <c r="GPW62" s="130"/>
      <c r="GPX62" s="130"/>
      <c r="GPY62" s="130"/>
      <c r="GPZ62" s="130"/>
      <c r="GQA62" s="130"/>
      <c r="GQB62" s="131"/>
      <c r="GQC62" s="129"/>
      <c r="GQD62" s="130"/>
      <c r="GQE62" s="130"/>
      <c r="GQF62" s="130"/>
      <c r="GQG62" s="130"/>
      <c r="GQH62" s="130"/>
      <c r="GQI62" s="130"/>
      <c r="GQJ62" s="130"/>
      <c r="GQK62" s="130"/>
      <c r="GQL62" s="130"/>
      <c r="GQM62" s="130"/>
      <c r="GQN62" s="130"/>
      <c r="GQO62" s="130"/>
      <c r="GQP62" s="130"/>
      <c r="GQQ62" s="130"/>
      <c r="GQR62" s="130"/>
      <c r="GQS62" s="130"/>
      <c r="GQT62" s="130"/>
      <c r="GQU62" s="130"/>
      <c r="GQV62" s="131"/>
      <c r="GQW62" s="129"/>
      <c r="GQX62" s="130"/>
      <c r="GQY62" s="130"/>
      <c r="GQZ62" s="130"/>
      <c r="GRA62" s="130"/>
      <c r="GRB62" s="130"/>
      <c r="GRC62" s="130"/>
      <c r="GRD62" s="130"/>
      <c r="GRE62" s="130"/>
      <c r="GRF62" s="130"/>
      <c r="GRG62" s="130"/>
      <c r="GRH62" s="130"/>
      <c r="GRI62" s="130"/>
      <c r="GRJ62" s="130"/>
      <c r="GRK62" s="130"/>
      <c r="GRL62" s="130"/>
      <c r="GRM62" s="130"/>
      <c r="GRN62" s="130"/>
      <c r="GRO62" s="130"/>
      <c r="GRP62" s="131"/>
      <c r="GRQ62" s="129"/>
      <c r="GRR62" s="130"/>
      <c r="GRS62" s="130"/>
      <c r="GRT62" s="130"/>
      <c r="GRU62" s="130"/>
      <c r="GRV62" s="130"/>
      <c r="GRW62" s="130"/>
      <c r="GRX62" s="130"/>
      <c r="GRY62" s="130"/>
      <c r="GRZ62" s="130"/>
      <c r="GSA62" s="130"/>
      <c r="GSB62" s="130"/>
      <c r="GSC62" s="130"/>
      <c r="GSD62" s="130"/>
      <c r="GSE62" s="130"/>
      <c r="GSF62" s="130"/>
      <c r="GSG62" s="130"/>
      <c r="GSH62" s="130"/>
      <c r="GSI62" s="130"/>
      <c r="GSJ62" s="131"/>
      <c r="GSK62" s="129"/>
      <c r="GSL62" s="130"/>
      <c r="GSM62" s="130"/>
      <c r="GSN62" s="130"/>
      <c r="GSO62" s="130"/>
      <c r="GSP62" s="130"/>
      <c r="GSQ62" s="130"/>
      <c r="GSR62" s="130"/>
      <c r="GSS62" s="130"/>
      <c r="GST62" s="130"/>
      <c r="GSU62" s="130"/>
      <c r="GSV62" s="130"/>
      <c r="GSW62" s="130"/>
      <c r="GSX62" s="130"/>
      <c r="GSY62" s="130"/>
      <c r="GSZ62" s="130"/>
      <c r="GTA62" s="130"/>
      <c r="GTB62" s="130"/>
      <c r="GTC62" s="130"/>
      <c r="GTD62" s="131"/>
      <c r="GTE62" s="129"/>
      <c r="GTF62" s="130"/>
      <c r="GTG62" s="130"/>
      <c r="GTH62" s="130"/>
      <c r="GTI62" s="130"/>
      <c r="GTJ62" s="130"/>
      <c r="GTK62" s="130"/>
      <c r="GTL62" s="130"/>
      <c r="GTM62" s="130"/>
      <c r="GTN62" s="130"/>
      <c r="GTO62" s="130"/>
      <c r="GTP62" s="130"/>
      <c r="GTQ62" s="130"/>
      <c r="GTR62" s="130"/>
      <c r="GTS62" s="130"/>
      <c r="GTT62" s="130"/>
      <c r="GTU62" s="130"/>
      <c r="GTV62" s="130"/>
      <c r="GTW62" s="130"/>
      <c r="GTX62" s="131"/>
      <c r="GTY62" s="129"/>
      <c r="GTZ62" s="130"/>
      <c r="GUA62" s="130"/>
      <c r="GUB62" s="130"/>
      <c r="GUC62" s="130"/>
      <c r="GUD62" s="130"/>
      <c r="GUE62" s="130"/>
      <c r="GUF62" s="130"/>
      <c r="GUG62" s="130"/>
      <c r="GUH62" s="130"/>
      <c r="GUI62" s="130"/>
      <c r="GUJ62" s="130"/>
      <c r="GUK62" s="130"/>
      <c r="GUL62" s="130"/>
      <c r="GUM62" s="130"/>
      <c r="GUN62" s="130"/>
      <c r="GUO62" s="130"/>
      <c r="GUP62" s="130"/>
      <c r="GUQ62" s="130"/>
      <c r="GUR62" s="131"/>
      <c r="GUS62" s="129"/>
      <c r="GUT62" s="130"/>
      <c r="GUU62" s="130"/>
      <c r="GUV62" s="130"/>
      <c r="GUW62" s="130"/>
      <c r="GUX62" s="130"/>
      <c r="GUY62" s="130"/>
      <c r="GUZ62" s="130"/>
      <c r="GVA62" s="130"/>
      <c r="GVB62" s="130"/>
      <c r="GVC62" s="130"/>
      <c r="GVD62" s="130"/>
      <c r="GVE62" s="130"/>
      <c r="GVF62" s="130"/>
      <c r="GVG62" s="130"/>
      <c r="GVH62" s="130"/>
      <c r="GVI62" s="130"/>
      <c r="GVJ62" s="130"/>
      <c r="GVK62" s="130"/>
      <c r="GVL62" s="131"/>
      <c r="GVM62" s="129"/>
      <c r="GVN62" s="130"/>
      <c r="GVO62" s="130"/>
      <c r="GVP62" s="130"/>
      <c r="GVQ62" s="130"/>
      <c r="GVR62" s="130"/>
      <c r="GVS62" s="130"/>
      <c r="GVT62" s="130"/>
      <c r="GVU62" s="130"/>
      <c r="GVV62" s="130"/>
      <c r="GVW62" s="130"/>
      <c r="GVX62" s="130"/>
      <c r="GVY62" s="130"/>
      <c r="GVZ62" s="130"/>
      <c r="GWA62" s="130"/>
      <c r="GWB62" s="130"/>
      <c r="GWC62" s="130"/>
      <c r="GWD62" s="130"/>
      <c r="GWE62" s="130"/>
      <c r="GWF62" s="131"/>
      <c r="GWG62" s="129"/>
      <c r="GWH62" s="130"/>
      <c r="GWI62" s="130"/>
      <c r="GWJ62" s="130"/>
      <c r="GWK62" s="130"/>
      <c r="GWL62" s="130"/>
      <c r="GWM62" s="130"/>
      <c r="GWN62" s="130"/>
      <c r="GWO62" s="130"/>
      <c r="GWP62" s="130"/>
      <c r="GWQ62" s="130"/>
      <c r="GWR62" s="130"/>
      <c r="GWS62" s="130"/>
      <c r="GWT62" s="130"/>
      <c r="GWU62" s="130"/>
      <c r="GWV62" s="130"/>
      <c r="GWW62" s="130"/>
      <c r="GWX62" s="130"/>
      <c r="GWY62" s="130"/>
      <c r="GWZ62" s="131"/>
      <c r="GXA62" s="129"/>
      <c r="GXB62" s="130"/>
      <c r="GXC62" s="130"/>
      <c r="GXD62" s="130"/>
      <c r="GXE62" s="130"/>
      <c r="GXF62" s="130"/>
      <c r="GXG62" s="130"/>
      <c r="GXH62" s="130"/>
      <c r="GXI62" s="130"/>
      <c r="GXJ62" s="130"/>
      <c r="GXK62" s="130"/>
      <c r="GXL62" s="130"/>
      <c r="GXM62" s="130"/>
      <c r="GXN62" s="130"/>
      <c r="GXO62" s="130"/>
      <c r="GXP62" s="130"/>
      <c r="GXQ62" s="130"/>
      <c r="GXR62" s="130"/>
      <c r="GXS62" s="130"/>
      <c r="GXT62" s="131"/>
      <c r="GXU62" s="129"/>
      <c r="GXV62" s="130"/>
      <c r="GXW62" s="130"/>
      <c r="GXX62" s="130"/>
      <c r="GXY62" s="130"/>
      <c r="GXZ62" s="130"/>
      <c r="GYA62" s="130"/>
      <c r="GYB62" s="130"/>
      <c r="GYC62" s="130"/>
      <c r="GYD62" s="130"/>
      <c r="GYE62" s="130"/>
      <c r="GYF62" s="130"/>
      <c r="GYG62" s="130"/>
      <c r="GYH62" s="130"/>
      <c r="GYI62" s="130"/>
      <c r="GYJ62" s="130"/>
      <c r="GYK62" s="130"/>
      <c r="GYL62" s="130"/>
      <c r="GYM62" s="130"/>
      <c r="GYN62" s="131"/>
      <c r="GYO62" s="129"/>
      <c r="GYP62" s="130"/>
      <c r="GYQ62" s="130"/>
      <c r="GYR62" s="130"/>
      <c r="GYS62" s="130"/>
      <c r="GYT62" s="130"/>
      <c r="GYU62" s="130"/>
      <c r="GYV62" s="130"/>
      <c r="GYW62" s="130"/>
      <c r="GYX62" s="130"/>
      <c r="GYY62" s="130"/>
      <c r="GYZ62" s="130"/>
      <c r="GZA62" s="130"/>
      <c r="GZB62" s="130"/>
      <c r="GZC62" s="130"/>
      <c r="GZD62" s="130"/>
      <c r="GZE62" s="130"/>
      <c r="GZF62" s="130"/>
      <c r="GZG62" s="130"/>
      <c r="GZH62" s="131"/>
      <c r="GZI62" s="129"/>
      <c r="GZJ62" s="130"/>
      <c r="GZK62" s="130"/>
      <c r="GZL62" s="130"/>
      <c r="GZM62" s="130"/>
      <c r="GZN62" s="130"/>
      <c r="GZO62" s="130"/>
      <c r="GZP62" s="130"/>
      <c r="GZQ62" s="130"/>
      <c r="GZR62" s="130"/>
      <c r="GZS62" s="130"/>
      <c r="GZT62" s="130"/>
      <c r="GZU62" s="130"/>
      <c r="GZV62" s="130"/>
      <c r="GZW62" s="130"/>
      <c r="GZX62" s="130"/>
      <c r="GZY62" s="130"/>
      <c r="GZZ62" s="130"/>
      <c r="HAA62" s="130"/>
      <c r="HAB62" s="131"/>
      <c r="HAC62" s="129"/>
      <c r="HAD62" s="130"/>
      <c r="HAE62" s="130"/>
      <c r="HAF62" s="130"/>
      <c r="HAG62" s="130"/>
      <c r="HAH62" s="130"/>
      <c r="HAI62" s="130"/>
      <c r="HAJ62" s="130"/>
      <c r="HAK62" s="130"/>
      <c r="HAL62" s="130"/>
      <c r="HAM62" s="130"/>
      <c r="HAN62" s="130"/>
      <c r="HAO62" s="130"/>
      <c r="HAP62" s="130"/>
      <c r="HAQ62" s="130"/>
      <c r="HAR62" s="130"/>
      <c r="HAS62" s="130"/>
      <c r="HAT62" s="130"/>
      <c r="HAU62" s="130"/>
      <c r="HAV62" s="131"/>
      <c r="HAW62" s="129"/>
      <c r="HAX62" s="130"/>
      <c r="HAY62" s="130"/>
      <c r="HAZ62" s="130"/>
      <c r="HBA62" s="130"/>
      <c r="HBB62" s="130"/>
      <c r="HBC62" s="130"/>
      <c r="HBD62" s="130"/>
      <c r="HBE62" s="130"/>
      <c r="HBF62" s="130"/>
      <c r="HBG62" s="130"/>
      <c r="HBH62" s="130"/>
      <c r="HBI62" s="130"/>
      <c r="HBJ62" s="130"/>
      <c r="HBK62" s="130"/>
      <c r="HBL62" s="130"/>
      <c r="HBM62" s="130"/>
      <c r="HBN62" s="130"/>
      <c r="HBO62" s="130"/>
      <c r="HBP62" s="131"/>
      <c r="HBQ62" s="129"/>
      <c r="HBR62" s="130"/>
      <c r="HBS62" s="130"/>
      <c r="HBT62" s="130"/>
      <c r="HBU62" s="130"/>
      <c r="HBV62" s="130"/>
      <c r="HBW62" s="130"/>
      <c r="HBX62" s="130"/>
      <c r="HBY62" s="130"/>
      <c r="HBZ62" s="130"/>
      <c r="HCA62" s="130"/>
      <c r="HCB62" s="130"/>
      <c r="HCC62" s="130"/>
      <c r="HCD62" s="130"/>
      <c r="HCE62" s="130"/>
      <c r="HCF62" s="130"/>
      <c r="HCG62" s="130"/>
      <c r="HCH62" s="130"/>
      <c r="HCI62" s="130"/>
      <c r="HCJ62" s="131"/>
      <c r="HCK62" s="129"/>
      <c r="HCL62" s="130"/>
      <c r="HCM62" s="130"/>
      <c r="HCN62" s="130"/>
      <c r="HCO62" s="130"/>
      <c r="HCP62" s="130"/>
      <c r="HCQ62" s="130"/>
      <c r="HCR62" s="130"/>
      <c r="HCS62" s="130"/>
      <c r="HCT62" s="130"/>
      <c r="HCU62" s="130"/>
      <c r="HCV62" s="130"/>
      <c r="HCW62" s="130"/>
      <c r="HCX62" s="130"/>
      <c r="HCY62" s="130"/>
      <c r="HCZ62" s="130"/>
      <c r="HDA62" s="130"/>
      <c r="HDB62" s="130"/>
      <c r="HDC62" s="130"/>
      <c r="HDD62" s="131"/>
      <c r="HDE62" s="129"/>
      <c r="HDF62" s="130"/>
      <c r="HDG62" s="130"/>
      <c r="HDH62" s="130"/>
      <c r="HDI62" s="130"/>
      <c r="HDJ62" s="130"/>
      <c r="HDK62" s="130"/>
      <c r="HDL62" s="130"/>
      <c r="HDM62" s="130"/>
      <c r="HDN62" s="130"/>
      <c r="HDO62" s="130"/>
      <c r="HDP62" s="130"/>
      <c r="HDQ62" s="130"/>
      <c r="HDR62" s="130"/>
      <c r="HDS62" s="130"/>
      <c r="HDT62" s="130"/>
      <c r="HDU62" s="130"/>
      <c r="HDV62" s="130"/>
      <c r="HDW62" s="130"/>
      <c r="HDX62" s="131"/>
      <c r="HDY62" s="129"/>
      <c r="HDZ62" s="130"/>
      <c r="HEA62" s="130"/>
      <c r="HEB62" s="130"/>
      <c r="HEC62" s="130"/>
      <c r="HED62" s="130"/>
      <c r="HEE62" s="130"/>
      <c r="HEF62" s="130"/>
      <c r="HEG62" s="130"/>
      <c r="HEH62" s="130"/>
      <c r="HEI62" s="130"/>
      <c r="HEJ62" s="130"/>
      <c r="HEK62" s="130"/>
      <c r="HEL62" s="130"/>
      <c r="HEM62" s="130"/>
      <c r="HEN62" s="130"/>
      <c r="HEO62" s="130"/>
      <c r="HEP62" s="130"/>
      <c r="HEQ62" s="130"/>
      <c r="HER62" s="131"/>
      <c r="HES62" s="129"/>
      <c r="HET62" s="130"/>
      <c r="HEU62" s="130"/>
      <c r="HEV62" s="130"/>
      <c r="HEW62" s="130"/>
      <c r="HEX62" s="130"/>
      <c r="HEY62" s="130"/>
      <c r="HEZ62" s="130"/>
      <c r="HFA62" s="130"/>
      <c r="HFB62" s="130"/>
      <c r="HFC62" s="130"/>
      <c r="HFD62" s="130"/>
      <c r="HFE62" s="130"/>
      <c r="HFF62" s="130"/>
      <c r="HFG62" s="130"/>
      <c r="HFH62" s="130"/>
      <c r="HFI62" s="130"/>
      <c r="HFJ62" s="130"/>
      <c r="HFK62" s="130"/>
      <c r="HFL62" s="131"/>
      <c r="HFM62" s="129"/>
      <c r="HFN62" s="130"/>
      <c r="HFO62" s="130"/>
      <c r="HFP62" s="130"/>
      <c r="HFQ62" s="130"/>
      <c r="HFR62" s="130"/>
      <c r="HFS62" s="130"/>
      <c r="HFT62" s="130"/>
      <c r="HFU62" s="130"/>
      <c r="HFV62" s="130"/>
      <c r="HFW62" s="130"/>
      <c r="HFX62" s="130"/>
      <c r="HFY62" s="130"/>
      <c r="HFZ62" s="130"/>
      <c r="HGA62" s="130"/>
      <c r="HGB62" s="130"/>
      <c r="HGC62" s="130"/>
      <c r="HGD62" s="130"/>
      <c r="HGE62" s="130"/>
      <c r="HGF62" s="131"/>
      <c r="HGG62" s="129"/>
      <c r="HGH62" s="130"/>
      <c r="HGI62" s="130"/>
      <c r="HGJ62" s="130"/>
      <c r="HGK62" s="130"/>
      <c r="HGL62" s="130"/>
      <c r="HGM62" s="130"/>
      <c r="HGN62" s="130"/>
      <c r="HGO62" s="130"/>
      <c r="HGP62" s="130"/>
      <c r="HGQ62" s="130"/>
      <c r="HGR62" s="130"/>
      <c r="HGS62" s="130"/>
      <c r="HGT62" s="130"/>
      <c r="HGU62" s="130"/>
      <c r="HGV62" s="130"/>
      <c r="HGW62" s="130"/>
      <c r="HGX62" s="130"/>
      <c r="HGY62" s="130"/>
      <c r="HGZ62" s="131"/>
      <c r="HHA62" s="129"/>
      <c r="HHB62" s="130"/>
      <c r="HHC62" s="130"/>
      <c r="HHD62" s="130"/>
      <c r="HHE62" s="130"/>
      <c r="HHF62" s="130"/>
      <c r="HHG62" s="130"/>
      <c r="HHH62" s="130"/>
      <c r="HHI62" s="130"/>
      <c r="HHJ62" s="130"/>
      <c r="HHK62" s="130"/>
      <c r="HHL62" s="130"/>
      <c r="HHM62" s="130"/>
      <c r="HHN62" s="130"/>
      <c r="HHO62" s="130"/>
      <c r="HHP62" s="130"/>
      <c r="HHQ62" s="130"/>
      <c r="HHR62" s="130"/>
      <c r="HHS62" s="130"/>
      <c r="HHT62" s="131"/>
      <c r="HHU62" s="129"/>
      <c r="HHV62" s="130"/>
      <c r="HHW62" s="130"/>
      <c r="HHX62" s="130"/>
      <c r="HHY62" s="130"/>
      <c r="HHZ62" s="130"/>
      <c r="HIA62" s="130"/>
      <c r="HIB62" s="130"/>
      <c r="HIC62" s="130"/>
      <c r="HID62" s="130"/>
      <c r="HIE62" s="130"/>
      <c r="HIF62" s="130"/>
      <c r="HIG62" s="130"/>
      <c r="HIH62" s="130"/>
      <c r="HII62" s="130"/>
      <c r="HIJ62" s="130"/>
      <c r="HIK62" s="130"/>
      <c r="HIL62" s="130"/>
      <c r="HIM62" s="130"/>
      <c r="HIN62" s="131"/>
      <c r="HIO62" s="129"/>
      <c r="HIP62" s="130"/>
      <c r="HIQ62" s="130"/>
      <c r="HIR62" s="130"/>
      <c r="HIS62" s="130"/>
      <c r="HIT62" s="130"/>
      <c r="HIU62" s="130"/>
      <c r="HIV62" s="130"/>
      <c r="HIW62" s="130"/>
      <c r="HIX62" s="130"/>
      <c r="HIY62" s="130"/>
      <c r="HIZ62" s="130"/>
      <c r="HJA62" s="130"/>
      <c r="HJB62" s="130"/>
      <c r="HJC62" s="130"/>
      <c r="HJD62" s="130"/>
      <c r="HJE62" s="130"/>
      <c r="HJF62" s="130"/>
      <c r="HJG62" s="130"/>
      <c r="HJH62" s="131"/>
      <c r="HJI62" s="129"/>
      <c r="HJJ62" s="130"/>
      <c r="HJK62" s="130"/>
      <c r="HJL62" s="130"/>
      <c r="HJM62" s="130"/>
      <c r="HJN62" s="130"/>
      <c r="HJO62" s="130"/>
      <c r="HJP62" s="130"/>
      <c r="HJQ62" s="130"/>
      <c r="HJR62" s="130"/>
      <c r="HJS62" s="130"/>
      <c r="HJT62" s="130"/>
      <c r="HJU62" s="130"/>
      <c r="HJV62" s="130"/>
      <c r="HJW62" s="130"/>
      <c r="HJX62" s="130"/>
      <c r="HJY62" s="130"/>
      <c r="HJZ62" s="130"/>
      <c r="HKA62" s="130"/>
      <c r="HKB62" s="131"/>
      <c r="HKC62" s="129"/>
      <c r="HKD62" s="130"/>
      <c r="HKE62" s="130"/>
      <c r="HKF62" s="130"/>
      <c r="HKG62" s="130"/>
      <c r="HKH62" s="130"/>
      <c r="HKI62" s="130"/>
      <c r="HKJ62" s="130"/>
      <c r="HKK62" s="130"/>
      <c r="HKL62" s="130"/>
      <c r="HKM62" s="130"/>
      <c r="HKN62" s="130"/>
      <c r="HKO62" s="130"/>
      <c r="HKP62" s="130"/>
      <c r="HKQ62" s="130"/>
      <c r="HKR62" s="130"/>
      <c r="HKS62" s="130"/>
      <c r="HKT62" s="130"/>
      <c r="HKU62" s="130"/>
      <c r="HKV62" s="131"/>
      <c r="HKW62" s="129"/>
      <c r="HKX62" s="130"/>
      <c r="HKY62" s="130"/>
      <c r="HKZ62" s="130"/>
      <c r="HLA62" s="130"/>
      <c r="HLB62" s="130"/>
      <c r="HLC62" s="130"/>
      <c r="HLD62" s="130"/>
      <c r="HLE62" s="130"/>
      <c r="HLF62" s="130"/>
      <c r="HLG62" s="130"/>
      <c r="HLH62" s="130"/>
      <c r="HLI62" s="130"/>
      <c r="HLJ62" s="130"/>
      <c r="HLK62" s="130"/>
      <c r="HLL62" s="130"/>
      <c r="HLM62" s="130"/>
      <c r="HLN62" s="130"/>
      <c r="HLO62" s="130"/>
      <c r="HLP62" s="131"/>
      <c r="HLQ62" s="129"/>
      <c r="HLR62" s="130"/>
      <c r="HLS62" s="130"/>
      <c r="HLT62" s="130"/>
      <c r="HLU62" s="130"/>
      <c r="HLV62" s="130"/>
      <c r="HLW62" s="130"/>
      <c r="HLX62" s="130"/>
      <c r="HLY62" s="130"/>
      <c r="HLZ62" s="130"/>
      <c r="HMA62" s="130"/>
      <c r="HMB62" s="130"/>
      <c r="HMC62" s="130"/>
      <c r="HMD62" s="130"/>
      <c r="HME62" s="130"/>
      <c r="HMF62" s="130"/>
      <c r="HMG62" s="130"/>
      <c r="HMH62" s="130"/>
      <c r="HMI62" s="130"/>
      <c r="HMJ62" s="131"/>
      <c r="HMK62" s="129"/>
      <c r="HML62" s="130"/>
      <c r="HMM62" s="130"/>
      <c r="HMN62" s="130"/>
      <c r="HMO62" s="130"/>
      <c r="HMP62" s="130"/>
      <c r="HMQ62" s="130"/>
      <c r="HMR62" s="130"/>
      <c r="HMS62" s="130"/>
      <c r="HMT62" s="130"/>
      <c r="HMU62" s="130"/>
      <c r="HMV62" s="130"/>
      <c r="HMW62" s="130"/>
      <c r="HMX62" s="130"/>
      <c r="HMY62" s="130"/>
      <c r="HMZ62" s="130"/>
      <c r="HNA62" s="130"/>
      <c r="HNB62" s="130"/>
      <c r="HNC62" s="130"/>
      <c r="HND62" s="131"/>
      <c r="HNE62" s="129"/>
      <c r="HNF62" s="130"/>
      <c r="HNG62" s="130"/>
      <c r="HNH62" s="130"/>
      <c r="HNI62" s="130"/>
      <c r="HNJ62" s="130"/>
      <c r="HNK62" s="130"/>
      <c r="HNL62" s="130"/>
      <c r="HNM62" s="130"/>
      <c r="HNN62" s="130"/>
      <c r="HNO62" s="130"/>
      <c r="HNP62" s="130"/>
      <c r="HNQ62" s="130"/>
      <c r="HNR62" s="130"/>
      <c r="HNS62" s="130"/>
      <c r="HNT62" s="130"/>
      <c r="HNU62" s="130"/>
      <c r="HNV62" s="130"/>
      <c r="HNW62" s="130"/>
      <c r="HNX62" s="131"/>
      <c r="HNY62" s="129"/>
      <c r="HNZ62" s="130"/>
      <c r="HOA62" s="130"/>
      <c r="HOB62" s="130"/>
      <c r="HOC62" s="130"/>
      <c r="HOD62" s="130"/>
      <c r="HOE62" s="130"/>
      <c r="HOF62" s="130"/>
      <c r="HOG62" s="130"/>
      <c r="HOH62" s="130"/>
      <c r="HOI62" s="130"/>
      <c r="HOJ62" s="130"/>
      <c r="HOK62" s="130"/>
      <c r="HOL62" s="130"/>
      <c r="HOM62" s="130"/>
      <c r="HON62" s="130"/>
      <c r="HOO62" s="130"/>
      <c r="HOP62" s="130"/>
      <c r="HOQ62" s="130"/>
      <c r="HOR62" s="131"/>
      <c r="HOS62" s="129"/>
      <c r="HOT62" s="130"/>
      <c r="HOU62" s="130"/>
      <c r="HOV62" s="130"/>
      <c r="HOW62" s="130"/>
      <c r="HOX62" s="130"/>
      <c r="HOY62" s="130"/>
      <c r="HOZ62" s="130"/>
      <c r="HPA62" s="130"/>
      <c r="HPB62" s="130"/>
      <c r="HPC62" s="130"/>
      <c r="HPD62" s="130"/>
      <c r="HPE62" s="130"/>
      <c r="HPF62" s="130"/>
      <c r="HPG62" s="130"/>
      <c r="HPH62" s="130"/>
      <c r="HPI62" s="130"/>
      <c r="HPJ62" s="130"/>
      <c r="HPK62" s="130"/>
      <c r="HPL62" s="131"/>
      <c r="HPM62" s="129"/>
      <c r="HPN62" s="130"/>
      <c r="HPO62" s="130"/>
      <c r="HPP62" s="130"/>
      <c r="HPQ62" s="130"/>
      <c r="HPR62" s="130"/>
      <c r="HPS62" s="130"/>
      <c r="HPT62" s="130"/>
      <c r="HPU62" s="130"/>
      <c r="HPV62" s="130"/>
      <c r="HPW62" s="130"/>
      <c r="HPX62" s="130"/>
      <c r="HPY62" s="130"/>
      <c r="HPZ62" s="130"/>
      <c r="HQA62" s="130"/>
      <c r="HQB62" s="130"/>
      <c r="HQC62" s="130"/>
      <c r="HQD62" s="130"/>
      <c r="HQE62" s="130"/>
      <c r="HQF62" s="131"/>
      <c r="HQG62" s="129"/>
      <c r="HQH62" s="130"/>
      <c r="HQI62" s="130"/>
      <c r="HQJ62" s="130"/>
      <c r="HQK62" s="130"/>
      <c r="HQL62" s="130"/>
      <c r="HQM62" s="130"/>
      <c r="HQN62" s="130"/>
      <c r="HQO62" s="130"/>
      <c r="HQP62" s="130"/>
      <c r="HQQ62" s="130"/>
      <c r="HQR62" s="130"/>
      <c r="HQS62" s="130"/>
      <c r="HQT62" s="130"/>
      <c r="HQU62" s="130"/>
      <c r="HQV62" s="130"/>
      <c r="HQW62" s="130"/>
      <c r="HQX62" s="130"/>
      <c r="HQY62" s="130"/>
      <c r="HQZ62" s="131"/>
      <c r="HRA62" s="129"/>
      <c r="HRB62" s="130"/>
      <c r="HRC62" s="130"/>
      <c r="HRD62" s="130"/>
      <c r="HRE62" s="130"/>
      <c r="HRF62" s="130"/>
      <c r="HRG62" s="130"/>
      <c r="HRH62" s="130"/>
      <c r="HRI62" s="130"/>
      <c r="HRJ62" s="130"/>
      <c r="HRK62" s="130"/>
      <c r="HRL62" s="130"/>
      <c r="HRM62" s="130"/>
      <c r="HRN62" s="130"/>
      <c r="HRO62" s="130"/>
      <c r="HRP62" s="130"/>
      <c r="HRQ62" s="130"/>
      <c r="HRR62" s="130"/>
      <c r="HRS62" s="130"/>
      <c r="HRT62" s="131"/>
      <c r="HRU62" s="129"/>
      <c r="HRV62" s="130"/>
      <c r="HRW62" s="130"/>
      <c r="HRX62" s="130"/>
      <c r="HRY62" s="130"/>
      <c r="HRZ62" s="130"/>
      <c r="HSA62" s="130"/>
      <c r="HSB62" s="130"/>
      <c r="HSC62" s="130"/>
      <c r="HSD62" s="130"/>
      <c r="HSE62" s="130"/>
      <c r="HSF62" s="130"/>
      <c r="HSG62" s="130"/>
      <c r="HSH62" s="130"/>
      <c r="HSI62" s="130"/>
      <c r="HSJ62" s="130"/>
      <c r="HSK62" s="130"/>
      <c r="HSL62" s="130"/>
      <c r="HSM62" s="130"/>
      <c r="HSN62" s="131"/>
      <c r="HSO62" s="129"/>
      <c r="HSP62" s="130"/>
      <c r="HSQ62" s="130"/>
      <c r="HSR62" s="130"/>
      <c r="HSS62" s="130"/>
      <c r="HST62" s="130"/>
      <c r="HSU62" s="130"/>
      <c r="HSV62" s="130"/>
      <c r="HSW62" s="130"/>
      <c r="HSX62" s="130"/>
      <c r="HSY62" s="130"/>
      <c r="HSZ62" s="130"/>
      <c r="HTA62" s="130"/>
      <c r="HTB62" s="130"/>
      <c r="HTC62" s="130"/>
      <c r="HTD62" s="130"/>
      <c r="HTE62" s="130"/>
      <c r="HTF62" s="130"/>
      <c r="HTG62" s="130"/>
      <c r="HTH62" s="131"/>
      <c r="HTI62" s="129"/>
      <c r="HTJ62" s="130"/>
      <c r="HTK62" s="130"/>
      <c r="HTL62" s="130"/>
      <c r="HTM62" s="130"/>
      <c r="HTN62" s="130"/>
      <c r="HTO62" s="130"/>
      <c r="HTP62" s="130"/>
      <c r="HTQ62" s="130"/>
      <c r="HTR62" s="130"/>
      <c r="HTS62" s="130"/>
      <c r="HTT62" s="130"/>
      <c r="HTU62" s="130"/>
      <c r="HTV62" s="130"/>
      <c r="HTW62" s="130"/>
      <c r="HTX62" s="130"/>
      <c r="HTY62" s="130"/>
      <c r="HTZ62" s="130"/>
      <c r="HUA62" s="130"/>
      <c r="HUB62" s="131"/>
      <c r="HUC62" s="129"/>
      <c r="HUD62" s="130"/>
      <c r="HUE62" s="130"/>
      <c r="HUF62" s="130"/>
      <c r="HUG62" s="130"/>
      <c r="HUH62" s="130"/>
      <c r="HUI62" s="130"/>
      <c r="HUJ62" s="130"/>
      <c r="HUK62" s="130"/>
      <c r="HUL62" s="130"/>
      <c r="HUM62" s="130"/>
      <c r="HUN62" s="130"/>
      <c r="HUO62" s="130"/>
      <c r="HUP62" s="130"/>
      <c r="HUQ62" s="130"/>
      <c r="HUR62" s="130"/>
      <c r="HUS62" s="130"/>
      <c r="HUT62" s="130"/>
      <c r="HUU62" s="130"/>
      <c r="HUV62" s="131"/>
      <c r="HUW62" s="129"/>
      <c r="HUX62" s="130"/>
      <c r="HUY62" s="130"/>
      <c r="HUZ62" s="130"/>
      <c r="HVA62" s="130"/>
      <c r="HVB62" s="130"/>
      <c r="HVC62" s="130"/>
      <c r="HVD62" s="130"/>
      <c r="HVE62" s="130"/>
      <c r="HVF62" s="130"/>
      <c r="HVG62" s="130"/>
      <c r="HVH62" s="130"/>
      <c r="HVI62" s="130"/>
      <c r="HVJ62" s="130"/>
      <c r="HVK62" s="130"/>
      <c r="HVL62" s="130"/>
      <c r="HVM62" s="130"/>
      <c r="HVN62" s="130"/>
      <c r="HVO62" s="130"/>
      <c r="HVP62" s="131"/>
      <c r="HVQ62" s="129"/>
      <c r="HVR62" s="130"/>
      <c r="HVS62" s="130"/>
      <c r="HVT62" s="130"/>
      <c r="HVU62" s="130"/>
      <c r="HVV62" s="130"/>
      <c r="HVW62" s="130"/>
      <c r="HVX62" s="130"/>
      <c r="HVY62" s="130"/>
      <c r="HVZ62" s="130"/>
      <c r="HWA62" s="130"/>
      <c r="HWB62" s="130"/>
      <c r="HWC62" s="130"/>
      <c r="HWD62" s="130"/>
      <c r="HWE62" s="130"/>
      <c r="HWF62" s="130"/>
      <c r="HWG62" s="130"/>
      <c r="HWH62" s="130"/>
      <c r="HWI62" s="130"/>
      <c r="HWJ62" s="131"/>
      <c r="HWK62" s="129"/>
      <c r="HWL62" s="130"/>
      <c r="HWM62" s="130"/>
      <c r="HWN62" s="130"/>
      <c r="HWO62" s="130"/>
      <c r="HWP62" s="130"/>
      <c r="HWQ62" s="130"/>
      <c r="HWR62" s="130"/>
      <c r="HWS62" s="130"/>
      <c r="HWT62" s="130"/>
      <c r="HWU62" s="130"/>
      <c r="HWV62" s="130"/>
      <c r="HWW62" s="130"/>
      <c r="HWX62" s="130"/>
      <c r="HWY62" s="130"/>
      <c r="HWZ62" s="130"/>
      <c r="HXA62" s="130"/>
      <c r="HXB62" s="130"/>
      <c r="HXC62" s="130"/>
      <c r="HXD62" s="131"/>
      <c r="HXE62" s="129"/>
      <c r="HXF62" s="130"/>
      <c r="HXG62" s="130"/>
      <c r="HXH62" s="130"/>
      <c r="HXI62" s="130"/>
      <c r="HXJ62" s="130"/>
      <c r="HXK62" s="130"/>
      <c r="HXL62" s="130"/>
      <c r="HXM62" s="130"/>
      <c r="HXN62" s="130"/>
      <c r="HXO62" s="130"/>
      <c r="HXP62" s="130"/>
      <c r="HXQ62" s="130"/>
      <c r="HXR62" s="130"/>
      <c r="HXS62" s="130"/>
      <c r="HXT62" s="130"/>
      <c r="HXU62" s="130"/>
      <c r="HXV62" s="130"/>
      <c r="HXW62" s="130"/>
      <c r="HXX62" s="131"/>
      <c r="HXY62" s="129"/>
      <c r="HXZ62" s="130"/>
      <c r="HYA62" s="130"/>
      <c r="HYB62" s="130"/>
      <c r="HYC62" s="130"/>
      <c r="HYD62" s="130"/>
      <c r="HYE62" s="130"/>
      <c r="HYF62" s="130"/>
      <c r="HYG62" s="130"/>
      <c r="HYH62" s="130"/>
      <c r="HYI62" s="130"/>
      <c r="HYJ62" s="130"/>
      <c r="HYK62" s="130"/>
      <c r="HYL62" s="130"/>
      <c r="HYM62" s="130"/>
      <c r="HYN62" s="130"/>
      <c r="HYO62" s="130"/>
      <c r="HYP62" s="130"/>
      <c r="HYQ62" s="130"/>
      <c r="HYR62" s="131"/>
      <c r="HYS62" s="129"/>
      <c r="HYT62" s="130"/>
      <c r="HYU62" s="130"/>
      <c r="HYV62" s="130"/>
      <c r="HYW62" s="130"/>
      <c r="HYX62" s="130"/>
      <c r="HYY62" s="130"/>
      <c r="HYZ62" s="130"/>
      <c r="HZA62" s="130"/>
      <c r="HZB62" s="130"/>
      <c r="HZC62" s="130"/>
      <c r="HZD62" s="130"/>
      <c r="HZE62" s="130"/>
      <c r="HZF62" s="130"/>
      <c r="HZG62" s="130"/>
      <c r="HZH62" s="130"/>
      <c r="HZI62" s="130"/>
      <c r="HZJ62" s="130"/>
      <c r="HZK62" s="130"/>
      <c r="HZL62" s="131"/>
      <c r="HZM62" s="129"/>
      <c r="HZN62" s="130"/>
      <c r="HZO62" s="130"/>
      <c r="HZP62" s="130"/>
      <c r="HZQ62" s="130"/>
      <c r="HZR62" s="130"/>
      <c r="HZS62" s="130"/>
      <c r="HZT62" s="130"/>
      <c r="HZU62" s="130"/>
      <c r="HZV62" s="130"/>
      <c r="HZW62" s="130"/>
      <c r="HZX62" s="130"/>
      <c r="HZY62" s="130"/>
      <c r="HZZ62" s="130"/>
      <c r="IAA62" s="130"/>
      <c r="IAB62" s="130"/>
      <c r="IAC62" s="130"/>
      <c r="IAD62" s="130"/>
      <c r="IAE62" s="130"/>
      <c r="IAF62" s="131"/>
      <c r="IAG62" s="129"/>
      <c r="IAH62" s="130"/>
      <c r="IAI62" s="130"/>
      <c r="IAJ62" s="130"/>
      <c r="IAK62" s="130"/>
      <c r="IAL62" s="130"/>
      <c r="IAM62" s="130"/>
      <c r="IAN62" s="130"/>
      <c r="IAO62" s="130"/>
      <c r="IAP62" s="130"/>
      <c r="IAQ62" s="130"/>
      <c r="IAR62" s="130"/>
      <c r="IAS62" s="130"/>
      <c r="IAT62" s="130"/>
      <c r="IAU62" s="130"/>
      <c r="IAV62" s="130"/>
      <c r="IAW62" s="130"/>
      <c r="IAX62" s="130"/>
      <c r="IAY62" s="130"/>
      <c r="IAZ62" s="131"/>
      <c r="IBA62" s="129"/>
      <c r="IBB62" s="130"/>
      <c r="IBC62" s="130"/>
      <c r="IBD62" s="130"/>
      <c r="IBE62" s="130"/>
      <c r="IBF62" s="130"/>
      <c r="IBG62" s="130"/>
      <c r="IBH62" s="130"/>
      <c r="IBI62" s="130"/>
      <c r="IBJ62" s="130"/>
      <c r="IBK62" s="130"/>
      <c r="IBL62" s="130"/>
      <c r="IBM62" s="130"/>
      <c r="IBN62" s="130"/>
      <c r="IBO62" s="130"/>
      <c r="IBP62" s="130"/>
      <c r="IBQ62" s="130"/>
      <c r="IBR62" s="130"/>
      <c r="IBS62" s="130"/>
      <c r="IBT62" s="131"/>
      <c r="IBU62" s="129"/>
      <c r="IBV62" s="130"/>
      <c r="IBW62" s="130"/>
      <c r="IBX62" s="130"/>
      <c r="IBY62" s="130"/>
      <c r="IBZ62" s="130"/>
      <c r="ICA62" s="130"/>
      <c r="ICB62" s="130"/>
      <c r="ICC62" s="130"/>
      <c r="ICD62" s="130"/>
      <c r="ICE62" s="130"/>
      <c r="ICF62" s="130"/>
      <c r="ICG62" s="130"/>
      <c r="ICH62" s="130"/>
      <c r="ICI62" s="130"/>
      <c r="ICJ62" s="130"/>
      <c r="ICK62" s="130"/>
      <c r="ICL62" s="130"/>
      <c r="ICM62" s="130"/>
      <c r="ICN62" s="131"/>
      <c r="ICO62" s="129"/>
      <c r="ICP62" s="130"/>
      <c r="ICQ62" s="130"/>
      <c r="ICR62" s="130"/>
      <c r="ICS62" s="130"/>
      <c r="ICT62" s="130"/>
      <c r="ICU62" s="130"/>
      <c r="ICV62" s="130"/>
      <c r="ICW62" s="130"/>
      <c r="ICX62" s="130"/>
      <c r="ICY62" s="130"/>
      <c r="ICZ62" s="130"/>
      <c r="IDA62" s="130"/>
      <c r="IDB62" s="130"/>
      <c r="IDC62" s="130"/>
      <c r="IDD62" s="130"/>
      <c r="IDE62" s="130"/>
      <c r="IDF62" s="130"/>
      <c r="IDG62" s="130"/>
      <c r="IDH62" s="131"/>
      <c r="IDI62" s="129"/>
      <c r="IDJ62" s="130"/>
      <c r="IDK62" s="130"/>
      <c r="IDL62" s="130"/>
      <c r="IDM62" s="130"/>
      <c r="IDN62" s="130"/>
      <c r="IDO62" s="130"/>
      <c r="IDP62" s="130"/>
      <c r="IDQ62" s="130"/>
      <c r="IDR62" s="130"/>
      <c r="IDS62" s="130"/>
      <c r="IDT62" s="130"/>
      <c r="IDU62" s="130"/>
      <c r="IDV62" s="130"/>
      <c r="IDW62" s="130"/>
      <c r="IDX62" s="130"/>
      <c r="IDY62" s="130"/>
      <c r="IDZ62" s="130"/>
      <c r="IEA62" s="130"/>
      <c r="IEB62" s="131"/>
      <c r="IEC62" s="129"/>
      <c r="IED62" s="130"/>
      <c r="IEE62" s="130"/>
      <c r="IEF62" s="130"/>
      <c r="IEG62" s="130"/>
      <c r="IEH62" s="130"/>
      <c r="IEI62" s="130"/>
      <c r="IEJ62" s="130"/>
      <c r="IEK62" s="130"/>
      <c r="IEL62" s="130"/>
      <c r="IEM62" s="130"/>
      <c r="IEN62" s="130"/>
      <c r="IEO62" s="130"/>
      <c r="IEP62" s="130"/>
      <c r="IEQ62" s="130"/>
      <c r="IER62" s="130"/>
      <c r="IES62" s="130"/>
      <c r="IET62" s="130"/>
      <c r="IEU62" s="130"/>
      <c r="IEV62" s="131"/>
      <c r="IEW62" s="129"/>
      <c r="IEX62" s="130"/>
      <c r="IEY62" s="130"/>
      <c r="IEZ62" s="130"/>
      <c r="IFA62" s="130"/>
      <c r="IFB62" s="130"/>
      <c r="IFC62" s="130"/>
      <c r="IFD62" s="130"/>
      <c r="IFE62" s="130"/>
      <c r="IFF62" s="130"/>
      <c r="IFG62" s="130"/>
      <c r="IFH62" s="130"/>
      <c r="IFI62" s="130"/>
      <c r="IFJ62" s="130"/>
      <c r="IFK62" s="130"/>
      <c r="IFL62" s="130"/>
      <c r="IFM62" s="130"/>
      <c r="IFN62" s="130"/>
      <c r="IFO62" s="130"/>
      <c r="IFP62" s="131"/>
      <c r="IFQ62" s="129"/>
      <c r="IFR62" s="130"/>
      <c r="IFS62" s="130"/>
      <c r="IFT62" s="130"/>
      <c r="IFU62" s="130"/>
      <c r="IFV62" s="130"/>
      <c r="IFW62" s="130"/>
      <c r="IFX62" s="130"/>
      <c r="IFY62" s="130"/>
      <c r="IFZ62" s="130"/>
      <c r="IGA62" s="130"/>
      <c r="IGB62" s="130"/>
      <c r="IGC62" s="130"/>
      <c r="IGD62" s="130"/>
      <c r="IGE62" s="130"/>
      <c r="IGF62" s="130"/>
      <c r="IGG62" s="130"/>
      <c r="IGH62" s="130"/>
      <c r="IGI62" s="130"/>
      <c r="IGJ62" s="131"/>
      <c r="IGK62" s="129"/>
      <c r="IGL62" s="130"/>
      <c r="IGM62" s="130"/>
      <c r="IGN62" s="130"/>
      <c r="IGO62" s="130"/>
      <c r="IGP62" s="130"/>
      <c r="IGQ62" s="130"/>
      <c r="IGR62" s="130"/>
      <c r="IGS62" s="130"/>
      <c r="IGT62" s="130"/>
      <c r="IGU62" s="130"/>
      <c r="IGV62" s="130"/>
      <c r="IGW62" s="130"/>
      <c r="IGX62" s="130"/>
      <c r="IGY62" s="130"/>
      <c r="IGZ62" s="130"/>
      <c r="IHA62" s="130"/>
      <c r="IHB62" s="130"/>
      <c r="IHC62" s="130"/>
      <c r="IHD62" s="131"/>
      <c r="IHE62" s="129"/>
      <c r="IHF62" s="130"/>
      <c r="IHG62" s="130"/>
      <c r="IHH62" s="130"/>
      <c r="IHI62" s="130"/>
      <c r="IHJ62" s="130"/>
      <c r="IHK62" s="130"/>
      <c r="IHL62" s="130"/>
      <c r="IHM62" s="130"/>
      <c r="IHN62" s="130"/>
      <c r="IHO62" s="130"/>
      <c r="IHP62" s="130"/>
      <c r="IHQ62" s="130"/>
      <c r="IHR62" s="130"/>
      <c r="IHS62" s="130"/>
      <c r="IHT62" s="130"/>
      <c r="IHU62" s="130"/>
      <c r="IHV62" s="130"/>
      <c r="IHW62" s="130"/>
      <c r="IHX62" s="131"/>
      <c r="IHY62" s="129"/>
      <c r="IHZ62" s="130"/>
      <c r="IIA62" s="130"/>
      <c r="IIB62" s="130"/>
      <c r="IIC62" s="130"/>
      <c r="IID62" s="130"/>
      <c r="IIE62" s="130"/>
      <c r="IIF62" s="130"/>
      <c r="IIG62" s="130"/>
      <c r="IIH62" s="130"/>
      <c r="III62" s="130"/>
      <c r="IIJ62" s="130"/>
      <c r="IIK62" s="130"/>
      <c r="IIL62" s="130"/>
      <c r="IIM62" s="130"/>
      <c r="IIN62" s="130"/>
      <c r="IIO62" s="130"/>
      <c r="IIP62" s="130"/>
      <c r="IIQ62" s="130"/>
      <c r="IIR62" s="131"/>
      <c r="IIS62" s="129"/>
      <c r="IIT62" s="130"/>
      <c r="IIU62" s="130"/>
      <c r="IIV62" s="130"/>
      <c r="IIW62" s="130"/>
      <c r="IIX62" s="130"/>
      <c r="IIY62" s="130"/>
      <c r="IIZ62" s="130"/>
      <c r="IJA62" s="130"/>
      <c r="IJB62" s="130"/>
      <c r="IJC62" s="130"/>
      <c r="IJD62" s="130"/>
      <c r="IJE62" s="130"/>
      <c r="IJF62" s="130"/>
      <c r="IJG62" s="130"/>
      <c r="IJH62" s="130"/>
      <c r="IJI62" s="130"/>
      <c r="IJJ62" s="130"/>
      <c r="IJK62" s="130"/>
      <c r="IJL62" s="131"/>
      <c r="IJM62" s="129"/>
      <c r="IJN62" s="130"/>
      <c r="IJO62" s="130"/>
      <c r="IJP62" s="130"/>
      <c r="IJQ62" s="130"/>
      <c r="IJR62" s="130"/>
      <c r="IJS62" s="130"/>
      <c r="IJT62" s="130"/>
      <c r="IJU62" s="130"/>
      <c r="IJV62" s="130"/>
      <c r="IJW62" s="130"/>
      <c r="IJX62" s="130"/>
      <c r="IJY62" s="130"/>
      <c r="IJZ62" s="130"/>
      <c r="IKA62" s="130"/>
      <c r="IKB62" s="130"/>
      <c r="IKC62" s="130"/>
      <c r="IKD62" s="130"/>
      <c r="IKE62" s="130"/>
      <c r="IKF62" s="131"/>
      <c r="IKG62" s="129"/>
      <c r="IKH62" s="130"/>
      <c r="IKI62" s="130"/>
      <c r="IKJ62" s="130"/>
      <c r="IKK62" s="130"/>
      <c r="IKL62" s="130"/>
      <c r="IKM62" s="130"/>
      <c r="IKN62" s="130"/>
      <c r="IKO62" s="130"/>
      <c r="IKP62" s="130"/>
      <c r="IKQ62" s="130"/>
      <c r="IKR62" s="130"/>
      <c r="IKS62" s="130"/>
      <c r="IKT62" s="130"/>
      <c r="IKU62" s="130"/>
      <c r="IKV62" s="130"/>
      <c r="IKW62" s="130"/>
      <c r="IKX62" s="130"/>
      <c r="IKY62" s="130"/>
      <c r="IKZ62" s="131"/>
      <c r="ILA62" s="129"/>
      <c r="ILB62" s="130"/>
      <c r="ILC62" s="130"/>
      <c r="ILD62" s="130"/>
      <c r="ILE62" s="130"/>
      <c r="ILF62" s="130"/>
      <c r="ILG62" s="130"/>
      <c r="ILH62" s="130"/>
      <c r="ILI62" s="130"/>
      <c r="ILJ62" s="130"/>
      <c r="ILK62" s="130"/>
      <c r="ILL62" s="130"/>
      <c r="ILM62" s="130"/>
      <c r="ILN62" s="130"/>
      <c r="ILO62" s="130"/>
      <c r="ILP62" s="130"/>
      <c r="ILQ62" s="130"/>
      <c r="ILR62" s="130"/>
      <c r="ILS62" s="130"/>
      <c r="ILT62" s="131"/>
      <c r="ILU62" s="129"/>
      <c r="ILV62" s="130"/>
      <c r="ILW62" s="130"/>
      <c r="ILX62" s="130"/>
      <c r="ILY62" s="130"/>
      <c r="ILZ62" s="130"/>
      <c r="IMA62" s="130"/>
      <c r="IMB62" s="130"/>
      <c r="IMC62" s="130"/>
      <c r="IMD62" s="130"/>
      <c r="IME62" s="130"/>
      <c r="IMF62" s="130"/>
      <c r="IMG62" s="130"/>
      <c r="IMH62" s="130"/>
      <c r="IMI62" s="130"/>
      <c r="IMJ62" s="130"/>
      <c r="IMK62" s="130"/>
      <c r="IML62" s="130"/>
      <c r="IMM62" s="130"/>
      <c r="IMN62" s="131"/>
      <c r="IMO62" s="129"/>
      <c r="IMP62" s="130"/>
      <c r="IMQ62" s="130"/>
      <c r="IMR62" s="130"/>
      <c r="IMS62" s="130"/>
      <c r="IMT62" s="130"/>
      <c r="IMU62" s="130"/>
      <c r="IMV62" s="130"/>
      <c r="IMW62" s="130"/>
      <c r="IMX62" s="130"/>
      <c r="IMY62" s="130"/>
      <c r="IMZ62" s="130"/>
      <c r="INA62" s="130"/>
      <c r="INB62" s="130"/>
      <c r="INC62" s="130"/>
      <c r="IND62" s="130"/>
      <c r="INE62" s="130"/>
      <c r="INF62" s="130"/>
      <c r="ING62" s="130"/>
      <c r="INH62" s="131"/>
      <c r="INI62" s="129"/>
      <c r="INJ62" s="130"/>
      <c r="INK62" s="130"/>
      <c r="INL62" s="130"/>
      <c r="INM62" s="130"/>
      <c r="INN62" s="130"/>
      <c r="INO62" s="130"/>
      <c r="INP62" s="130"/>
      <c r="INQ62" s="130"/>
      <c r="INR62" s="130"/>
      <c r="INS62" s="130"/>
      <c r="INT62" s="130"/>
      <c r="INU62" s="130"/>
      <c r="INV62" s="130"/>
      <c r="INW62" s="130"/>
      <c r="INX62" s="130"/>
      <c r="INY62" s="130"/>
      <c r="INZ62" s="130"/>
      <c r="IOA62" s="130"/>
      <c r="IOB62" s="131"/>
      <c r="IOC62" s="129"/>
      <c r="IOD62" s="130"/>
      <c r="IOE62" s="130"/>
      <c r="IOF62" s="130"/>
      <c r="IOG62" s="130"/>
      <c r="IOH62" s="130"/>
      <c r="IOI62" s="130"/>
      <c r="IOJ62" s="130"/>
      <c r="IOK62" s="130"/>
      <c r="IOL62" s="130"/>
      <c r="IOM62" s="130"/>
      <c r="ION62" s="130"/>
      <c r="IOO62" s="130"/>
      <c r="IOP62" s="130"/>
      <c r="IOQ62" s="130"/>
      <c r="IOR62" s="130"/>
      <c r="IOS62" s="130"/>
      <c r="IOT62" s="130"/>
      <c r="IOU62" s="130"/>
      <c r="IOV62" s="131"/>
      <c r="IOW62" s="129"/>
      <c r="IOX62" s="130"/>
      <c r="IOY62" s="130"/>
      <c r="IOZ62" s="130"/>
      <c r="IPA62" s="130"/>
      <c r="IPB62" s="130"/>
      <c r="IPC62" s="130"/>
      <c r="IPD62" s="130"/>
      <c r="IPE62" s="130"/>
      <c r="IPF62" s="130"/>
      <c r="IPG62" s="130"/>
      <c r="IPH62" s="130"/>
      <c r="IPI62" s="130"/>
      <c r="IPJ62" s="130"/>
      <c r="IPK62" s="130"/>
      <c r="IPL62" s="130"/>
      <c r="IPM62" s="130"/>
      <c r="IPN62" s="130"/>
      <c r="IPO62" s="130"/>
      <c r="IPP62" s="131"/>
      <c r="IPQ62" s="129"/>
      <c r="IPR62" s="130"/>
      <c r="IPS62" s="130"/>
      <c r="IPT62" s="130"/>
      <c r="IPU62" s="130"/>
      <c r="IPV62" s="130"/>
      <c r="IPW62" s="130"/>
      <c r="IPX62" s="130"/>
      <c r="IPY62" s="130"/>
      <c r="IPZ62" s="130"/>
      <c r="IQA62" s="130"/>
      <c r="IQB62" s="130"/>
      <c r="IQC62" s="130"/>
      <c r="IQD62" s="130"/>
      <c r="IQE62" s="130"/>
      <c r="IQF62" s="130"/>
      <c r="IQG62" s="130"/>
      <c r="IQH62" s="130"/>
      <c r="IQI62" s="130"/>
      <c r="IQJ62" s="131"/>
      <c r="IQK62" s="129"/>
      <c r="IQL62" s="130"/>
      <c r="IQM62" s="130"/>
      <c r="IQN62" s="130"/>
      <c r="IQO62" s="130"/>
      <c r="IQP62" s="130"/>
      <c r="IQQ62" s="130"/>
      <c r="IQR62" s="130"/>
      <c r="IQS62" s="130"/>
      <c r="IQT62" s="130"/>
      <c r="IQU62" s="130"/>
      <c r="IQV62" s="130"/>
      <c r="IQW62" s="130"/>
      <c r="IQX62" s="130"/>
      <c r="IQY62" s="130"/>
      <c r="IQZ62" s="130"/>
      <c r="IRA62" s="130"/>
      <c r="IRB62" s="130"/>
      <c r="IRC62" s="130"/>
      <c r="IRD62" s="131"/>
      <c r="IRE62" s="129"/>
      <c r="IRF62" s="130"/>
      <c r="IRG62" s="130"/>
      <c r="IRH62" s="130"/>
      <c r="IRI62" s="130"/>
      <c r="IRJ62" s="130"/>
      <c r="IRK62" s="130"/>
      <c r="IRL62" s="130"/>
      <c r="IRM62" s="130"/>
      <c r="IRN62" s="130"/>
      <c r="IRO62" s="130"/>
      <c r="IRP62" s="130"/>
      <c r="IRQ62" s="130"/>
      <c r="IRR62" s="130"/>
      <c r="IRS62" s="130"/>
      <c r="IRT62" s="130"/>
      <c r="IRU62" s="130"/>
      <c r="IRV62" s="130"/>
      <c r="IRW62" s="130"/>
      <c r="IRX62" s="131"/>
      <c r="IRY62" s="129"/>
      <c r="IRZ62" s="130"/>
      <c r="ISA62" s="130"/>
      <c r="ISB62" s="130"/>
      <c r="ISC62" s="130"/>
      <c r="ISD62" s="130"/>
      <c r="ISE62" s="130"/>
      <c r="ISF62" s="130"/>
      <c r="ISG62" s="130"/>
      <c r="ISH62" s="130"/>
      <c r="ISI62" s="130"/>
      <c r="ISJ62" s="130"/>
      <c r="ISK62" s="130"/>
      <c r="ISL62" s="130"/>
      <c r="ISM62" s="130"/>
      <c r="ISN62" s="130"/>
      <c r="ISO62" s="130"/>
      <c r="ISP62" s="130"/>
      <c r="ISQ62" s="130"/>
      <c r="ISR62" s="131"/>
      <c r="ISS62" s="129"/>
      <c r="IST62" s="130"/>
      <c r="ISU62" s="130"/>
      <c r="ISV62" s="130"/>
      <c r="ISW62" s="130"/>
      <c r="ISX62" s="130"/>
      <c r="ISY62" s="130"/>
      <c r="ISZ62" s="130"/>
      <c r="ITA62" s="130"/>
      <c r="ITB62" s="130"/>
      <c r="ITC62" s="130"/>
      <c r="ITD62" s="130"/>
      <c r="ITE62" s="130"/>
      <c r="ITF62" s="130"/>
      <c r="ITG62" s="130"/>
      <c r="ITH62" s="130"/>
      <c r="ITI62" s="130"/>
      <c r="ITJ62" s="130"/>
      <c r="ITK62" s="130"/>
      <c r="ITL62" s="131"/>
      <c r="ITM62" s="129"/>
      <c r="ITN62" s="130"/>
      <c r="ITO62" s="130"/>
      <c r="ITP62" s="130"/>
      <c r="ITQ62" s="130"/>
      <c r="ITR62" s="130"/>
      <c r="ITS62" s="130"/>
      <c r="ITT62" s="130"/>
      <c r="ITU62" s="130"/>
      <c r="ITV62" s="130"/>
      <c r="ITW62" s="130"/>
      <c r="ITX62" s="130"/>
      <c r="ITY62" s="130"/>
      <c r="ITZ62" s="130"/>
      <c r="IUA62" s="130"/>
      <c r="IUB62" s="130"/>
      <c r="IUC62" s="130"/>
      <c r="IUD62" s="130"/>
      <c r="IUE62" s="130"/>
      <c r="IUF62" s="131"/>
      <c r="IUG62" s="129"/>
      <c r="IUH62" s="130"/>
      <c r="IUI62" s="130"/>
      <c r="IUJ62" s="130"/>
      <c r="IUK62" s="130"/>
      <c r="IUL62" s="130"/>
      <c r="IUM62" s="130"/>
      <c r="IUN62" s="130"/>
      <c r="IUO62" s="130"/>
      <c r="IUP62" s="130"/>
      <c r="IUQ62" s="130"/>
      <c r="IUR62" s="130"/>
      <c r="IUS62" s="130"/>
      <c r="IUT62" s="130"/>
      <c r="IUU62" s="130"/>
      <c r="IUV62" s="130"/>
      <c r="IUW62" s="130"/>
      <c r="IUX62" s="130"/>
      <c r="IUY62" s="130"/>
      <c r="IUZ62" s="131"/>
      <c r="IVA62" s="129"/>
      <c r="IVB62" s="130"/>
      <c r="IVC62" s="130"/>
      <c r="IVD62" s="130"/>
      <c r="IVE62" s="130"/>
      <c r="IVF62" s="130"/>
      <c r="IVG62" s="130"/>
      <c r="IVH62" s="130"/>
      <c r="IVI62" s="130"/>
      <c r="IVJ62" s="130"/>
      <c r="IVK62" s="130"/>
      <c r="IVL62" s="130"/>
      <c r="IVM62" s="130"/>
      <c r="IVN62" s="130"/>
      <c r="IVO62" s="130"/>
      <c r="IVP62" s="130"/>
      <c r="IVQ62" s="130"/>
      <c r="IVR62" s="130"/>
      <c r="IVS62" s="130"/>
      <c r="IVT62" s="131"/>
      <c r="IVU62" s="129"/>
      <c r="IVV62" s="130"/>
      <c r="IVW62" s="130"/>
      <c r="IVX62" s="130"/>
      <c r="IVY62" s="130"/>
      <c r="IVZ62" s="130"/>
      <c r="IWA62" s="130"/>
      <c r="IWB62" s="130"/>
      <c r="IWC62" s="130"/>
      <c r="IWD62" s="130"/>
      <c r="IWE62" s="130"/>
      <c r="IWF62" s="130"/>
      <c r="IWG62" s="130"/>
      <c r="IWH62" s="130"/>
      <c r="IWI62" s="130"/>
      <c r="IWJ62" s="130"/>
      <c r="IWK62" s="130"/>
      <c r="IWL62" s="130"/>
      <c r="IWM62" s="130"/>
      <c r="IWN62" s="131"/>
      <c r="IWO62" s="129"/>
      <c r="IWP62" s="130"/>
      <c r="IWQ62" s="130"/>
      <c r="IWR62" s="130"/>
      <c r="IWS62" s="130"/>
      <c r="IWT62" s="130"/>
      <c r="IWU62" s="130"/>
      <c r="IWV62" s="130"/>
      <c r="IWW62" s="130"/>
      <c r="IWX62" s="130"/>
      <c r="IWY62" s="130"/>
      <c r="IWZ62" s="130"/>
      <c r="IXA62" s="130"/>
      <c r="IXB62" s="130"/>
      <c r="IXC62" s="130"/>
      <c r="IXD62" s="130"/>
      <c r="IXE62" s="130"/>
      <c r="IXF62" s="130"/>
      <c r="IXG62" s="130"/>
      <c r="IXH62" s="131"/>
      <c r="IXI62" s="129"/>
      <c r="IXJ62" s="130"/>
      <c r="IXK62" s="130"/>
      <c r="IXL62" s="130"/>
      <c r="IXM62" s="130"/>
      <c r="IXN62" s="130"/>
      <c r="IXO62" s="130"/>
      <c r="IXP62" s="130"/>
      <c r="IXQ62" s="130"/>
      <c r="IXR62" s="130"/>
      <c r="IXS62" s="130"/>
      <c r="IXT62" s="130"/>
      <c r="IXU62" s="130"/>
      <c r="IXV62" s="130"/>
      <c r="IXW62" s="130"/>
      <c r="IXX62" s="130"/>
      <c r="IXY62" s="130"/>
      <c r="IXZ62" s="130"/>
      <c r="IYA62" s="130"/>
      <c r="IYB62" s="131"/>
      <c r="IYC62" s="129"/>
      <c r="IYD62" s="130"/>
      <c r="IYE62" s="130"/>
      <c r="IYF62" s="130"/>
      <c r="IYG62" s="130"/>
      <c r="IYH62" s="130"/>
      <c r="IYI62" s="130"/>
      <c r="IYJ62" s="130"/>
      <c r="IYK62" s="130"/>
      <c r="IYL62" s="130"/>
      <c r="IYM62" s="130"/>
      <c r="IYN62" s="130"/>
      <c r="IYO62" s="130"/>
      <c r="IYP62" s="130"/>
      <c r="IYQ62" s="130"/>
      <c r="IYR62" s="130"/>
      <c r="IYS62" s="130"/>
      <c r="IYT62" s="130"/>
      <c r="IYU62" s="130"/>
      <c r="IYV62" s="131"/>
      <c r="IYW62" s="129"/>
      <c r="IYX62" s="130"/>
      <c r="IYY62" s="130"/>
      <c r="IYZ62" s="130"/>
      <c r="IZA62" s="130"/>
      <c r="IZB62" s="130"/>
      <c r="IZC62" s="130"/>
      <c r="IZD62" s="130"/>
      <c r="IZE62" s="130"/>
      <c r="IZF62" s="130"/>
      <c r="IZG62" s="130"/>
      <c r="IZH62" s="130"/>
      <c r="IZI62" s="130"/>
      <c r="IZJ62" s="130"/>
      <c r="IZK62" s="130"/>
      <c r="IZL62" s="130"/>
      <c r="IZM62" s="130"/>
      <c r="IZN62" s="130"/>
      <c r="IZO62" s="130"/>
      <c r="IZP62" s="131"/>
      <c r="IZQ62" s="129"/>
      <c r="IZR62" s="130"/>
      <c r="IZS62" s="130"/>
      <c r="IZT62" s="130"/>
      <c r="IZU62" s="130"/>
      <c r="IZV62" s="130"/>
      <c r="IZW62" s="130"/>
      <c r="IZX62" s="130"/>
      <c r="IZY62" s="130"/>
      <c r="IZZ62" s="130"/>
      <c r="JAA62" s="130"/>
      <c r="JAB62" s="130"/>
      <c r="JAC62" s="130"/>
      <c r="JAD62" s="130"/>
      <c r="JAE62" s="130"/>
      <c r="JAF62" s="130"/>
      <c r="JAG62" s="130"/>
      <c r="JAH62" s="130"/>
      <c r="JAI62" s="130"/>
      <c r="JAJ62" s="131"/>
      <c r="JAK62" s="129"/>
      <c r="JAL62" s="130"/>
      <c r="JAM62" s="130"/>
      <c r="JAN62" s="130"/>
      <c r="JAO62" s="130"/>
      <c r="JAP62" s="130"/>
      <c r="JAQ62" s="130"/>
      <c r="JAR62" s="130"/>
      <c r="JAS62" s="130"/>
      <c r="JAT62" s="130"/>
      <c r="JAU62" s="130"/>
      <c r="JAV62" s="130"/>
      <c r="JAW62" s="130"/>
      <c r="JAX62" s="130"/>
      <c r="JAY62" s="130"/>
      <c r="JAZ62" s="130"/>
      <c r="JBA62" s="130"/>
      <c r="JBB62" s="130"/>
      <c r="JBC62" s="130"/>
      <c r="JBD62" s="131"/>
      <c r="JBE62" s="129"/>
      <c r="JBF62" s="130"/>
      <c r="JBG62" s="130"/>
      <c r="JBH62" s="130"/>
      <c r="JBI62" s="130"/>
      <c r="JBJ62" s="130"/>
      <c r="JBK62" s="130"/>
      <c r="JBL62" s="130"/>
      <c r="JBM62" s="130"/>
      <c r="JBN62" s="130"/>
      <c r="JBO62" s="130"/>
      <c r="JBP62" s="130"/>
      <c r="JBQ62" s="130"/>
      <c r="JBR62" s="130"/>
      <c r="JBS62" s="130"/>
      <c r="JBT62" s="130"/>
      <c r="JBU62" s="130"/>
      <c r="JBV62" s="130"/>
      <c r="JBW62" s="130"/>
      <c r="JBX62" s="131"/>
      <c r="JBY62" s="129"/>
      <c r="JBZ62" s="130"/>
      <c r="JCA62" s="130"/>
      <c r="JCB62" s="130"/>
      <c r="JCC62" s="130"/>
      <c r="JCD62" s="130"/>
      <c r="JCE62" s="130"/>
      <c r="JCF62" s="130"/>
      <c r="JCG62" s="130"/>
      <c r="JCH62" s="130"/>
      <c r="JCI62" s="130"/>
      <c r="JCJ62" s="130"/>
      <c r="JCK62" s="130"/>
      <c r="JCL62" s="130"/>
      <c r="JCM62" s="130"/>
      <c r="JCN62" s="130"/>
      <c r="JCO62" s="130"/>
      <c r="JCP62" s="130"/>
      <c r="JCQ62" s="130"/>
      <c r="JCR62" s="131"/>
      <c r="JCS62" s="129"/>
      <c r="JCT62" s="130"/>
      <c r="JCU62" s="130"/>
      <c r="JCV62" s="130"/>
      <c r="JCW62" s="130"/>
      <c r="JCX62" s="130"/>
      <c r="JCY62" s="130"/>
      <c r="JCZ62" s="130"/>
      <c r="JDA62" s="130"/>
      <c r="JDB62" s="130"/>
      <c r="JDC62" s="130"/>
      <c r="JDD62" s="130"/>
      <c r="JDE62" s="130"/>
      <c r="JDF62" s="130"/>
      <c r="JDG62" s="130"/>
      <c r="JDH62" s="130"/>
      <c r="JDI62" s="130"/>
      <c r="JDJ62" s="130"/>
      <c r="JDK62" s="130"/>
      <c r="JDL62" s="131"/>
      <c r="JDM62" s="129"/>
      <c r="JDN62" s="130"/>
      <c r="JDO62" s="130"/>
      <c r="JDP62" s="130"/>
      <c r="JDQ62" s="130"/>
      <c r="JDR62" s="130"/>
      <c r="JDS62" s="130"/>
      <c r="JDT62" s="130"/>
      <c r="JDU62" s="130"/>
      <c r="JDV62" s="130"/>
      <c r="JDW62" s="130"/>
      <c r="JDX62" s="130"/>
      <c r="JDY62" s="130"/>
      <c r="JDZ62" s="130"/>
      <c r="JEA62" s="130"/>
      <c r="JEB62" s="130"/>
      <c r="JEC62" s="130"/>
      <c r="JED62" s="130"/>
      <c r="JEE62" s="130"/>
      <c r="JEF62" s="131"/>
      <c r="JEG62" s="129"/>
      <c r="JEH62" s="130"/>
      <c r="JEI62" s="130"/>
      <c r="JEJ62" s="130"/>
      <c r="JEK62" s="130"/>
      <c r="JEL62" s="130"/>
      <c r="JEM62" s="130"/>
      <c r="JEN62" s="130"/>
      <c r="JEO62" s="130"/>
      <c r="JEP62" s="130"/>
      <c r="JEQ62" s="130"/>
      <c r="JER62" s="130"/>
      <c r="JES62" s="130"/>
      <c r="JET62" s="130"/>
      <c r="JEU62" s="130"/>
      <c r="JEV62" s="130"/>
      <c r="JEW62" s="130"/>
      <c r="JEX62" s="130"/>
      <c r="JEY62" s="130"/>
      <c r="JEZ62" s="131"/>
      <c r="JFA62" s="129"/>
      <c r="JFB62" s="130"/>
      <c r="JFC62" s="130"/>
      <c r="JFD62" s="130"/>
      <c r="JFE62" s="130"/>
      <c r="JFF62" s="130"/>
      <c r="JFG62" s="130"/>
      <c r="JFH62" s="130"/>
      <c r="JFI62" s="130"/>
      <c r="JFJ62" s="130"/>
      <c r="JFK62" s="130"/>
      <c r="JFL62" s="130"/>
      <c r="JFM62" s="130"/>
      <c r="JFN62" s="130"/>
      <c r="JFO62" s="130"/>
      <c r="JFP62" s="130"/>
      <c r="JFQ62" s="130"/>
      <c r="JFR62" s="130"/>
      <c r="JFS62" s="130"/>
      <c r="JFT62" s="131"/>
      <c r="JFU62" s="129"/>
      <c r="JFV62" s="130"/>
      <c r="JFW62" s="130"/>
      <c r="JFX62" s="130"/>
      <c r="JFY62" s="130"/>
      <c r="JFZ62" s="130"/>
      <c r="JGA62" s="130"/>
      <c r="JGB62" s="130"/>
      <c r="JGC62" s="130"/>
      <c r="JGD62" s="130"/>
      <c r="JGE62" s="130"/>
      <c r="JGF62" s="130"/>
      <c r="JGG62" s="130"/>
      <c r="JGH62" s="130"/>
      <c r="JGI62" s="130"/>
      <c r="JGJ62" s="130"/>
      <c r="JGK62" s="130"/>
      <c r="JGL62" s="130"/>
      <c r="JGM62" s="130"/>
      <c r="JGN62" s="131"/>
      <c r="JGO62" s="129"/>
      <c r="JGP62" s="130"/>
      <c r="JGQ62" s="130"/>
      <c r="JGR62" s="130"/>
      <c r="JGS62" s="130"/>
      <c r="JGT62" s="130"/>
      <c r="JGU62" s="130"/>
      <c r="JGV62" s="130"/>
      <c r="JGW62" s="130"/>
      <c r="JGX62" s="130"/>
      <c r="JGY62" s="130"/>
      <c r="JGZ62" s="130"/>
      <c r="JHA62" s="130"/>
      <c r="JHB62" s="130"/>
      <c r="JHC62" s="130"/>
      <c r="JHD62" s="130"/>
      <c r="JHE62" s="130"/>
      <c r="JHF62" s="130"/>
      <c r="JHG62" s="130"/>
      <c r="JHH62" s="131"/>
      <c r="JHI62" s="129"/>
      <c r="JHJ62" s="130"/>
      <c r="JHK62" s="130"/>
      <c r="JHL62" s="130"/>
      <c r="JHM62" s="130"/>
      <c r="JHN62" s="130"/>
      <c r="JHO62" s="130"/>
      <c r="JHP62" s="130"/>
      <c r="JHQ62" s="130"/>
      <c r="JHR62" s="130"/>
      <c r="JHS62" s="130"/>
      <c r="JHT62" s="130"/>
      <c r="JHU62" s="130"/>
      <c r="JHV62" s="130"/>
      <c r="JHW62" s="130"/>
      <c r="JHX62" s="130"/>
      <c r="JHY62" s="130"/>
      <c r="JHZ62" s="130"/>
      <c r="JIA62" s="130"/>
      <c r="JIB62" s="131"/>
      <c r="JIC62" s="129"/>
      <c r="JID62" s="130"/>
      <c r="JIE62" s="130"/>
      <c r="JIF62" s="130"/>
      <c r="JIG62" s="130"/>
      <c r="JIH62" s="130"/>
      <c r="JII62" s="130"/>
      <c r="JIJ62" s="130"/>
      <c r="JIK62" s="130"/>
      <c r="JIL62" s="130"/>
      <c r="JIM62" s="130"/>
      <c r="JIN62" s="130"/>
      <c r="JIO62" s="130"/>
      <c r="JIP62" s="130"/>
      <c r="JIQ62" s="130"/>
      <c r="JIR62" s="130"/>
      <c r="JIS62" s="130"/>
      <c r="JIT62" s="130"/>
      <c r="JIU62" s="130"/>
      <c r="JIV62" s="131"/>
      <c r="JIW62" s="129"/>
      <c r="JIX62" s="130"/>
      <c r="JIY62" s="130"/>
      <c r="JIZ62" s="130"/>
      <c r="JJA62" s="130"/>
      <c r="JJB62" s="130"/>
      <c r="JJC62" s="130"/>
      <c r="JJD62" s="130"/>
      <c r="JJE62" s="130"/>
      <c r="JJF62" s="130"/>
      <c r="JJG62" s="130"/>
      <c r="JJH62" s="130"/>
      <c r="JJI62" s="130"/>
      <c r="JJJ62" s="130"/>
      <c r="JJK62" s="130"/>
      <c r="JJL62" s="130"/>
      <c r="JJM62" s="130"/>
      <c r="JJN62" s="130"/>
      <c r="JJO62" s="130"/>
      <c r="JJP62" s="131"/>
      <c r="JJQ62" s="129"/>
      <c r="JJR62" s="130"/>
      <c r="JJS62" s="130"/>
      <c r="JJT62" s="130"/>
      <c r="JJU62" s="130"/>
      <c r="JJV62" s="130"/>
      <c r="JJW62" s="130"/>
      <c r="JJX62" s="130"/>
      <c r="JJY62" s="130"/>
      <c r="JJZ62" s="130"/>
      <c r="JKA62" s="130"/>
      <c r="JKB62" s="130"/>
      <c r="JKC62" s="130"/>
      <c r="JKD62" s="130"/>
      <c r="JKE62" s="130"/>
      <c r="JKF62" s="130"/>
      <c r="JKG62" s="130"/>
      <c r="JKH62" s="130"/>
      <c r="JKI62" s="130"/>
      <c r="JKJ62" s="131"/>
      <c r="JKK62" s="129"/>
      <c r="JKL62" s="130"/>
      <c r="JKM62" s="130"/>
      <c r="JKN62" s="130"/>
      <c r="JKO62" s="130"/>
      <c r="JKP62" s="130"/>
      <c r="JKQ62" s="130"/>
      <c r="JKR62" s="130"/>
      <c r="JKS62" s="130"/>
      <c r="JKT62" s="130"/>
      <c r="JKU62" s="130"/>
      <c r="JKV62" s="130"/>
      <c r="JKW62" s="130"/>
      <c r="JKX62" s="130"/>
      <c r="JKY62" s="130"/>
      <c r="JKZ62" s="130"/>
      <c r="JLA62" s="130"/>
      <c r="JLB62" s="130"/>
      <c r="JLC62" s="130"/>
      <c r="JLD62" s="131"/>
      <c r="JLE62" s="129"/>
      <c r="JLF62" s="130"/>
      <c r="JLG62" s="130"/>
      <c r="JLH62" s="130"/>
      <c r="JLI62" s="130"/>
      <c r="JLJ62" s="130"/>
      <c r="JLK62" s="130"/>
      <c r="JLL62" s="130"/>
      <c r="JLM62" s="130"/>
      <c r="JLN62" s="130"/>
      <c r="JLO62" s="130"/>
      <c r="JLP62" s="130"/>
      <c r="JLQ62" s="130"/>
      <c r="JLR62" s="130"/>
      <c r="JLS62" s="130"/>
      <c r="JLT62" s="130"/>
      <c r="JLU62" s="130"/>
      <c r="JLV62" s="130"/>
      <c r="JLW62" s="130"/>
      <c r="JLX62" s="131"/>
      <c r="JLY62" s="129"/>
      <c r="JLZ62" s="130"/>
      <c r="JMA62" s="130"/>
      <c r="JMB62" s="130"/>
      <c r="JMC62" s="130"/>
      <c r="JMD62" s="130"/>
      <c r="JME62" s="130"/>
      <c r="JMF62" s="130"/>
      <c r="JMG62" s="130"/>
      <c r="JMH62" s="130"/>
      <c r="JMI62" s="130"/>
      <c r="JMJ62" s="130"/>
      <c r="JMK62" s="130"/>
      <c r="JML62" s="130"/>
      <c r="JMM62" s="130"/>
      <c r="JMN62" s="130"/>
      <c r="JMO62" s="130"/>
      <c r="JMP62" s="130"/>
      <c r="JMQ62" s="130"/>
      <c r="JMR62" s="131"/>
      <c r="JMS62" s="129"/>
      <c r="JMT62" s="130"/>
      <c r="JMU62" s="130"/>
      <c r="JMV62" s="130"/>
      <c r="JMW62" s="130"/>
      <c r="JMX62" s="130"/>
      <c r="JMY62" s="130"/>
      <c r="JMZ62" s="130"/>
      <c r="JNA62" s="130"/>
      <c r="JNB62" s="130"/>
      <c r="JNC62" s="130"/>
      <c r="JND62" s="130"/>
      <c r="JNE62" s="130"/>
      <c r="JNF62" s="130"/>
      <c r="JNG62" s="130"/>
      <c r="JNH62" s="130"/>
      <c r="JNI62" s="130"/>
      <c r="JNJ62" s="130"/>
      <c r="JNK62" s="130"/>
      <c r="JNL62" s="131"/>
      <c r="JNM62" s="129"/>
      <c r="JNN62" s="130"/>
      <c r="JNO62" s="130"/>
      <c r="JNP62" s="130"/>
      <c r="JNQ62" s="130"/>
      <c r="JNR62" s="130"/>
      <c r="JNS62" s="130"/>
      <c r="JNT62" s="130"/>
      <c r="JNU62" s="130"/>
      <c r="JNV62" s="130"/>
      <c r="JNW62" s="130"/>
      <c r="JNX62" s="130"/>
      <c r="JNY62" s="130"/>
      <c r="JNZ62" s="130"/>
      <c r="JOA62" s="130"/>
      <c r="JOB62" s="130"/>
      <c r="JOC62" s="130"/>
      <c r="JOD62" s="130"/>
      <c r="JOE62" s="130"/>
      <c r="JOF62" s="131"/>
      <c r="JOG62" s="129"/>
      <c r="JOH62" s="130"/>
      <c r="JOI62" s="130"/>
      <c r="JOJ62" s="130"/>
      <c r="JOK62" s="130"/>
      <c r="JOL62" s="130"/>
      <c r="JOM62" s="130"/>
      <c r="JON62" s="130"/>
      <c r="JOO62" s="130"/>
      <c r="JOP62" s="130"/>
      <c r="JOQ62" s="130"/>
      <c r="JOR62" s="130"/>
      <c r="JOS62" s="130"/>
      <c r="JOT62" s="130"/>
      <c r="JOU62" s="130"/>
      <c r="JOV62" s="130"/>
      <c r="JOW62" s="130"/>
      <c r="JOX62" s="130"/>
      <c r="JOY62" s="130"/>
      <c r="JOZ62" s="131"/>
      <c r="JPA62" s="129"/>
      <c r="JPB62" s="130"/>
      <c r="JPC62" s="130"/>
      <c r="JPD62" s="130"/>
      <c r="JPE62" s="130"/>
      <c r="JPF62" s="130"/>
      <c r="JPG62" s="130"/>
      <c r="JPH62" s="130"/>
      <c r="JPI62" s="130"/>
      <c r="JPJ62" s="130"/>
      <c r="JPK62" s="130"/>
      <c r="JPL62" s="130"/>
      <c r="JPM62" s="130"/>
      <c r="JPN62" s="130"/>
      <c r="JPO62" s="130"/>
      <c r="JPP62" s="130"/>
      <c r="JPQ62" s="130"/>
      <c r="JPR62" s="130"/>
      <c r="JPS62" s="130"/>
      <c r="JPT62" s="131"/>
      <c r="JPU62" s="129"/>
      <c r="JPV62" s="130"/>
      <c r="JPW62" s="130"/>
      <c r="JPX62" s="130"/>
      <c r="JPY62" s="130"/>
      <c r="JPZ62" s="130"/>
      <c r="JQA62" s="130"/>
      <c r="JQB62" s="130"/>
      <c r="JQC62" s="130"/>
      <c r="JQD62" s="130"/>
      <c r="JQE62" s="130"/>
      <c r="JQF62" s="130"/>
      <c r="JQG62" s="130"/>
      <c r="JQH62" s="130"/>
      <c r="JQI62" s="130"/>
      <c r="JQJ62" s="130"/>
      <c r="JQK62" s="130"/>
      <c r="JQL62" s="130"/>
      <c r="JQM62" s="130"/>
      <c r="JQN62" s="131"/>
      <c r="JQO62" s="129"/>
      <c r="JQP62" s="130"/>
      <c r="JQQ62" s="130"/>
      <c r="JQR62" s="130"/>
      <c r="JQS62" s="130"/>
      <c r="JQT62" s="130"/>
      <c r="JQU62" s="130"/>
      <c r="JQV62" s="130"/>
      <c r="JQW62" s="130"/>
      <c r="JQX62" s="130"/>
      <c r="JQY62" s="130"/>
      <c r="JQZ62" s="130"/>
      <c r="JRA62" s="130"/>
      <c r="JRB62" s="130"/>
      <c r="JRC62" s="130"/>
      <c r="JRD62" s="130"/>
      <c r="JRE62" s="130"/>
      <c r="JRF62" s="130"/>
      <c r="JRG62" s="130"/>
      <c r="JRH62" s="131"/>
      <c r="JRI62" s="129"/>
      <c r="JRJ62" s="130"/>
      <c r="JRK62" s="130"/>
      <c r="JRL62" s="130"/>
      <c r="JRM62" s="130"/>
      <c r="JRN62" s="130"/>
      <c r="JRO62" s="130"/>
      <c r="JRP62" s="130"/>
      <c r="JRQ62" s="130"/>
      <c r="JRR62" s="130"/>
      <c r="JRS62" s="130"/>
      <c r="JRT62" s="130"/>
      <c r="JRU62" s="130"/>
      <c r="JRV62" s="130"/>
      <c r="JRW62" s="130"/>
      <c r="JRX62" s="130"/>
      <c r="JRY62" s="130"/>
      <c r="JRZ62" s="130"/>
      <c r="JSA62" s="130"/>
      <c r="JSB62" s="131"/>
      <c r="JSC62" s="129"/>
      <c r="JSD62" s="130"/>
      <c r="JSE62" s="130"/>
      <c r="JSF62" s="130"/>
      <c r="JSG62" s="130"/>
      <c r="JSH62" s="130"/>
      <c r="JSI62" s="130"/>
      <c r="JSJ62" s="130"/>
      <c r="JSK62" s="130"/>
      <c r="JSL62" s="130"/>
      <c r="JSM62" s="130"/>
      <c r="JSN62" s="130"/>
      <c r="JSO62" s="130"/>
      <c r="JSP62" s="130"/>
      <c r="JSQ62" s="130"/>
      <c r="JSR62" s="130"/>
      <c r="JSS62" s="130"/>
      <c r="JST62" s="130"/>
      <c r="JSU62" s="130"/>
      <c r="JSV62" s="131"/>
      <c r="JSW62" s="129"/>
      <c r="JSX62" s="130"/>
      <c r="JSY62" s="130"/>
      <c r="JSZ62" s="130"/>
      <c r="JTA62" s="130"/>
      <c r="JTB62" s="130"/>
      <c r="JTC62" s="130"/>
      <c r="JTD62" s="130"/>
      <c r="JTE62" s="130"/>
      <c r="JTF62" s="130"/>
      <c r="JTG62" s="130"/>
      <c r="JTH62" s="130"/>
      <c r="JTI62" s="130"/>
      <c r="JTJ62" s="130"/>
      <c r="JTK62" s="130"/>
      <c r="JTL62" s="130"/>
      <c r="JTM62" s="130"/>
      <c r="JTN62" s="130"/>
      <c r="JTO62" s="130"/>
      <c r="JTP62" s="131"/>
      <c r="JTQ62" s="129"/>
      <c r="JTR62" s="130"/>
      <c r="JTS62" s="130"/>
      <c r="JTT62" s="130"/>
      <c r="JTU62" s="130"/>
      <c r="JTV62" s="130"/>
      <c r="JTW62" s="130"/>
      <c r="JTX62" s="130"/>
      <c r="JTY62" s="130"/>
      <c r="JTZ62" s="130"/>
      <c r="JUA62" s="130"/>
      <c r="JUB62" s="130"/>
      <c r="JUC62" s="130"/>
      <c r="JUD62" s="130"/>
      <c r="JUE62" s="130"/>
      <c r="JUF62" s="130"/>
      <c r="JUG62" s="130"/>
      <c r="JUH62" s="130"/>
      <c r="JUI62" s="130"/>
      <c r="JUJ62" s="131"/>
      <c r="JUK62" s="129"/>
      <c r="JUL62" s="130"/>
      <c r="JUM62" s="130"/>
      <c r="JUN62" s="130"/>
      <c r="JUO62" s="130"/>
      <c r="JUP62" s="130"/>
      <c r="JUQ62" s="130"/>
      <c r="JUR62" s="130"/>
      <c r="JUS62" s="130"/>
      <c r="JUT62" s="130"/>
      <c r="JUU62" s="130"/>
      <c r="JUV62" s="130"/>
      <c r="JUW62" s="130"/>
      <c r="JUX62" s="130"/>
      <c r="JUY62" s="130"/>
      <c r="JUZ62" s="130"/>
      <c r="JVA62" s="130"/>
      <c r="JVB62" s="130"/>
      <c r="JVC62" s="130"/>
      <c r="JVD62" s="131"/>
      <c r="JVE62" s="129"/>
      <c r="JVF62" s="130"/>
      <c r="JVG62" s="130"/>
      <c r="JVH62" s="130"/>
      <c r="JVI62" s="130"/>
      <c r="JVJ62" s="130"/>
      <c r="JVK62" s="130"/>
      <c r="JVL62" s="130"/>
      <c r="JVM62" s="130"/>
      <c r="JVN62" s="130"/>
      <c r="JVO62" s="130"/>
      <c r="JVP62" s="130"/>
      <c r="JVQ62" s="130"/>
      <c r="JVR62" s="130"/>
      <c r="JVS62" s="130"/>
      <c r="JVT62" s="130"/>
      <c r="JVU62" s="130"/>
      <c r="JVV62" s="130"/>
      <c r="JVW62" s="130"/>
      <c r="JVX62" s="131"/>
      <c r="JVY62" s="129"/>
      <c r="JVZ62" s="130"/>
      <c r="JWA62" s="130"/>
      <c r="JWB62" s="130"/>
      <c r="JWC62" s="130"/>
      <c r="JWD62" s="130"/>
      <c r="JWE62" s="130"/>
      <c r="JWF62" s="130"/>
      <c r="JWG62" s="130"/>
      <c r="JWH62" s="130"/>
      <c r="JWI62" s="130"/>
      <c r="JWJ62" s="130"/>
      <c r="JWK62" s="130"/>
      <c r="JWL62" s="130"/>
      <c r="JWM62" s="130"/>
      <c r="JWN62" s="130"/>
      <c r="JWO62" s="130"/>
      <c r="JWP62" s="130"/>
      <c r="JWQ62" s="130"/>
      <c r="JWR62" s="131"/>
      <c r="JWS62" s="129"/>
      <c r="JWT62" s="130"/>
      <c r="JWU62" s="130"/>
      <c r="JWV62" s="130"/>
      <c r="JWW62" s="130"/>
      <c r="JWX62" s="130"/>
      <c r="JWY62" s="130"/>
      <c r="JWZ62" s="130"/>
      <c r="JXA62" s="130"/>
      <c r="JXB62" s="130"/>
      <c r="JXC62" s="130"/>
      <c r="JXD62" s="130"/>
      <c r="JXE62" s="130"/>
      <c r="JXF62" s="130"/>
      <c r="JXG62" s="130"/>
      <c r="JXH62" s="130"/>
      <c r="JXI62" s="130"/>
      <c r="JXJ62" s="130"/>
      <c r="JXK62" s="130"/>
      <c r="JXL62" s="131"/>
      <c r="JXM62" s="129"/>
      <c r="JXN62" s="130"/>
      <c r="JXO62" s="130"/>
      <c r="JXP62" s="130"/>
      <c r="JXQ62" s="130"/>
      <c r="JXR62" s="130"/>
      <c r="JXS62" s="130"/>
      <c r="JXT62" s="130"/>
      <c r="JXU62" s="130"/>
      <c r="JXV62" s="130"/>
      <c r="JXW62" s="130"/>
      <c r="JXX62" s="130"/>
      <c r="JXY62" s="130"/>
      <c r="JXZ62" s="130"/>
      <c r="JYA62" s="130"/>
      <c r="JYB62" s="130"/>
      <c r="JYC62" s="130"/>
      <c r="JYD62" s="130"/>
      <c r="JYE62" s="130"/>
      <c r="JYF62" s="131"/>
      <c r="JYG62" s="129"/>
      <c r="JYH62" s="130"/>
      <c r="JYI62" s="130"/>
      <c r="JYJ62" s="130"/>
      <c r="JYK62" s="130"/>
      <c r="JYL62" s="130"/>
      <c r="JYM62" s="130"/>
      <c r="JYN62" s="130"/>
      <c r="JYO62" s="130"/>
      <c r="JYP62" s="130"/>
      <c r="JYQ62" s="130"/>
      <c r="JYR62" s="130"/>
      <c r="JYS62" s="130"/>
      <c r="JYT62" s="130"/>
      <c r="JYU62" s="130"/>
      <c r="JYV62" s="130"/>
      <c r="JYW62" s="130"/>
      <c r="JYX62" s="130"/>
      <c r="JYY62" s="130"/>
      <c r="JYZ62" s="131"/>
      <c r="JZA62" s="129"/>
      <c r="JZB62" s="130"/>
      <c r="JZC62" s="130"/>
      <c r="JZD62" s="130"/>
      <c r="JZE62" s="130"/>
      <c r="JZF62" s="130"/>
      <c r="JZG62" s="130"/>
      <c r="JZH62" s="130"/>
      <c r="JZI62" s="130"/>
      <c r="JZJ62" s="130"/>
      <c r="JZK62" s="130"/>
      <c r="JZL62" s="130"/>
      <c r="JZM62" s="130"/>
      <c r="JZN62" s="130"/>
      <c r="JZO62" s="130"/>
      <c r="JZP62" s="130"/>
      <c r="JZQ62" s="130"/>
      <c r="JZR62" s="130"/>
      <c r="JZS62" s="130"/>
      <c r="JZT62" s="131"/>
      <c r="JZU62" s="129"/>
      <c r="JZV62" s="130"/>
      <c r="JZW62" s="130"/>
      <c r="JZX62" s="130"/>
      <c r="JZY62" s="130"/>
      <c r="JZZ62" s="130"/>
      <c r="KAA62" s="130"/>
      <c r="KAB62" s="130"/>
      <c r="KAC62" s="130"/>
      <c r="KAD62" s="130"/>
      <c r="KAE62" s="130"/>
      <c r="KAF62" s="130"/>
      <c r="KAG62" s="130"/>
      <c r="KAH62" s="130"/>
      <c r="KAI62" s="130"/>
      <c r="KAJ62" s="130"/>
      <c r="KAK62" s="130"/>
      <c r="KAL62" s="130"/>
      <c r="KAM62" s="130"/>
      <c r="KAN62" s="131"/>
      <c r="KAO62" s="129"/>
      <c r="KAP62" s="130"/>
      <c r="KAQ62" s="130"/>
      <c r="KAR62" s="130"/>
      <c r="KAS62" s="130"/>
      <c r="KAT62" s="130"/>
      <c r="KAU62" s="130"/>
      <c r="KAV62" s="130"/>
      <c r="KAW62" s="130"/>
      <c r="KAX62" s="130"/>
      <c r="KAY62" s="130"/>
      <c r="KAZ62" s="130"/>
      <c r="KBA62" s="130"/>
      <c r="KBB62" s="130"/>
      <c r="KBC62" s="130"/>
      <c r="KBD62" s="130"/>
      <c r="KBE62" s="130"/>
      <c r="KBF62" s="130"/>
      <c r="KBG62" s="130"/>
      <c r="KBH62" s="131"/>
      <c r="KBI62" s="129"/>
      <c r="KBJ62" s="130"/>
      <c r="KBK62" s="130"/>
      <c r="KBL62" s="130"/>
      <c r="KBM62" s="130"/>
      <c r="KBN62" s="130"/>
      <c r="KBO62" s="130"/>
      <c r="KBP62" s="130"/>
      <c r="KBQ62" s="130"/>
      <c r="KBR62" s="130"/>
      <c r="KBS62" s="130"/>
      <c r="KBT62" s="130"/>
      <c r="KBU62" s="130"/>
      <c r="KBV62" s="130"/>
      <c r="KBW62" s="130"/>
      <c r="KBX62" s="130"/>
      <c r="KBY62" s="130"/>
      <c r="KBZ62" s="130"/>
      <c r="KCA62" s="130"/>
      <c r="KCB62" s="131"/>
      <c r="KCC62" s="129"/>
      <c r="KCD62" s="130"/>
      <c r="KCE62" s="130"/>
      <c r="KCF62" s="130"/>
      <c r="KCG62" s="130"/>
      <c r="KCH62" s="130"/>
      <c r="KCI62" s="130"/>
      <c r="KCJ62" s="130"/>
      <c r="KCK62" s="130"/>
      <c r="KCL62" s="130"/>
      <c r="KCM62" s="130"/>
      <c r="KCN62" s="130"/>
      <c r="KCO62" s="130"/>
      <c r="KCP62" s="130"/>
      <c r="KCQ62" s="130"/>
      <c r="KCR62" s="130"/>
      <c r="KCS62" s="130"/>
      <c r="KCT62" s="130"/>
      <c r="KCU62" s="130"/>
      <c r="KCV62" s="131"/>
      <c r="KCW62" s="129"/>
      <c r="KCX62" s="130"/>
      <c r="KCY62" s="130"/>
      <c r="KCZ62" s="130"/>
      <c r="KDA62" s="130"/>
      <c r="KDB62" s="130"/>
      <c r="KDC62" s="130"/>
      <c r="KDD62" s="130"/>
      <c r="KDE62" s="130"/>
      <c r="KDF62" s="130"/>
      <c r="KDG62" s="130"/>
      <c r="KDH62" s="130"/>
      <c r="KDI62" s="130"/>
      <c r="KDJ62" s="130"/>
      <c r="KDK62" s="130"/>
      <c r="KDL62" s="130"/>
      <c r="KDM62" s="130"/>
      <c r="KDN62" s="130"/>
      <c r="KDO62" s="130"/>
      <c r="KDP62" s="131"/>
      <c r="KDQ62" s="129"/>
      <c r="KDR62" s="130"/>
      <c r="KDS62" s="130"/>
      <c r="KDT62" s="130"/>
      <c r="KDU62" s="130"/>
      <c r="KDV62" s="130"/>
      <c r="KDW62" s="130"/>
      <c r="KDX62" s="130"/>
      <c r="KDY62" s="130"/>
      <c r="KDZ62" s="130"/>
      <c r="KEA62" s="130"/>
      <c r="KEB62" s="130"/>
      <c r="KEC62" s="130"/>
      <c r="KED62" s="130"/>
      <c r="KEE62" s="130"/>
      <c r="KEF62" s="130"/>
      <c r="KEG62" s="130"/>
      <c r="KEH62" s="130"/>
      <c r="KEI62" s="130"/>
      <c r="KEJ62" s="131"/>
      <c r="KEK62" s="129"/>
      <c r="KEL62" s="130"/>
      <c r="KEM62" s="130"/>
      <c r="KEN62" s="130"/>
      <c r="KEO62" s="130"/>
      <c r="KEP62" s="130"/>
      <c r="KEQ62" s="130"/>
      <c r="KER62" s="130"/>
      <c r="KES62" s="130"/>
      <c r="KET62" s="130"/>
      <c r="KEU62" s="130"/>
      <c r="KEV62" s="130"/>
      <c r="KEW62" s="130"/>
      <c r="KEX62" s="130"/>
      <c r="KEY62" s="130"/>
      <c r="KEZ62" s="130"/>
      <c r="KFA62" s="130"/>
      <c r="KFB62" s="130"/>
      <c r="KFC62" s="130"/>
      <c r="KFD62" s="131"/>
      <c r="KFE62" s="129"/>
      <c r="KFF62" s="130"/>
      <c r="KFG62" s="130"/>
      <c r="KFH62" s="130"/>
      <c r="KFI62" s="130"/>
      <c r="KFJ62" s="130"/>
      <c r="KFK62" s="130"/>
      <c r="KFL62" s="130"/>
      <c r="KFM62" s="130"/>
      <c r="KFN62" s="130"/>
      <c r="KFO62" s="130"/>
      <c r="KFP62" s="130"/>
      <c r="KFQ62" s="130"/>
      <c r="KFR62" s="130"/>
      <c r="KFS62" s="130"/>
      <c r="KFT62" s="130"/>
      <c r="KFU62" s="130"/>
      <c r="KFV62" s="130"/>
      <c r="KFW62" s="130"/>
      <c r="KFX62" s="131"/>
      <c r="KFY62" s="129"/>
      <c r="KFZ62" s="130"/>
      <c r="KGA62" s="130"/>
      <c r="KGB62" s="130"/>
      <c r="KGC62" s="130"/>
      <c r="KGD62" s="130"/>
      <c r="KGE62" s="130"/>
      <c r="KGF62" s="130"/>
      <c r="KGG62" s="130"/>
      <c r="KGH62" s="130"/>
      <c r="KGI62" s="130"/>
      <c r="KGJ62" s="130"/>
      <c r="KGK62" s="130"/>
      <c r="KGL62" s="130"/>
      <c r="KGM62" s="130"/>
      <c r="KGN62" s="130"/>
      <c r="KGO62" s="130"/>
      <c r="KGP62" s="130"/>
      <c r="KGQ62" s="130"/>
      <c r="KGR62" s="131"/>
      <c r="KGS62" s="129"/>
      <c r="KGT62" s="130"/>
      <c r="KGU62" s="130"/>
      <c r="KGV62" s="130"/>
      <c r="KGW62" s="130"/>
      <c r="KGX62" s="130"/>
      <c r="KGY62" s="130"/>
      <c r="KGZ62" s="130"/>
      <c r="KHA62" s="130"/>
      <c r="KHB62" s="130"/>
      <c r="KHC62" s="130"/>
      <c r="KHD62" s="130"/>
      <c r="KHE62" s="130"/>
      <c r="KHF62" s="130"/>
      <c r="KHG62" s="130"/>
      <c r="KHH62" s="130"/>
      <c r="KHI62" s="130"/>
      <c r="KHJ62" s="130"/>
      <c r="KHK62" s="130"/>
      <c r="KHL62" s="131"/>
      <c r="KHM62" s="129"/>
      <c r="KHN62" s="130"/>
      <c r="KHO62" s="130"/>
      <c r="KHP62" s="130"/>
      <c r="KHQ62" s="130"/>
      <c r="KHR62" s="130"/>
      <c r="KHS62" s="130"/>
      <c r="KHT62" s="130"/>
      <c r="KHU62" s="130"/>
      <c r="KHV62" s="130"/>
      <c r="KHW62" s="130"/>
      <c r="KHX62" s="130"/>
      <c r="KHY62" s="130"/>
      <c r="KHZ62" s="130"/>
      <c r="KIA62" s="130"/>
      <c r="KIB62" s="130"/>
      <c r="KIC62" s="130"/>
      <c r="KID62" s="130"/>
      <c r="KIE62" s="130"/>
      <c r="KIF62" s="131"/>
      <c r="KIG62" s="129"/>
      <c r="KIH62" s="130"/>
      <c r="KII62" s="130"/>
      <c r="KIJ62" s="130"/>
      <c r="KIK62" s="130"/>
      <c r="KIL62" s="130"/>
      <c r="KIM62" s="130"/>
      <c r="KIN62" s="130"/>
      <c r="KIO62" s="130"/>
      <c r="KIP62" s="130"/>
      <c r="KIQ62" s="130"/>
      <c r="KIR62" s="130"/>
      <c r="KIS62" s="130"/>
      <c r="KIT62" s="130"/>
      <c r="KIU62" s="130"/>
      <c r="KIV62" s="130"/>
      <c r="KIW62" s="130"/>
      <c r="KIX62" s="130"/>
      <c r="KIY62" s="130"/>
      <c r="KIZ62" s="131"/>
      <c r="KJA62" s="129"/>
      <c r="KJB62" s="130"/>
      <c r="KJC62" s="130"/>
      <c r="KJD62" s="130"/>
      <c r="KJE62" s="130"/>
      <c r="KJF62" s="130"/>
      <c r="KJG62" s="130"/>
      <c r="KJH62" s="130"/>
      <c r="KJI62" s="130"/>
      <c r="KJJ62" s="130"/>
      <c r="KJK62" s="130"/>
      <c r="KJL62" s="130"/>
      <c r="KJM62" s="130"/>
      <c r="KJN62" s="130"/>
      <c r="KJO62" s="130"/>
      <c r="KJP62" s="130"/>
      <c r="KJQ62" s="130"/>
      <c r="KJR62" s="130"/>
      <c r="KJS62" s="130"/>
      <c r="KJT62" s="131"/>
      <c r="KJU62" s="129"/>
      <c r="KJV62" s="130"/>
      <c r="KJW62" s="130"/>
      <c r="KJX62" s="130"/>
      <c r="KJY62" s="130"/>
      <c r="KJZ62" s="130"/>
      <c r="KKA62" s="130"/>
      <c r="KKB62" s="130"/>
      <c r="KKC62" s="130"/>
      <c r="KKD62" s="130"/>
      <c r="KKE62" s="130"/>
      <c r="KKF62" s="130"/>
      <c r="KKG62" s="130"/>
      <c r="KKH62" s="130"/>
      <c r="KKI62" s="130"/>
      <c r="KKJ62" s="130"/>
      <c r="KKK62" s="130"/>
      <c r="KKL62" s="130"/>
      <c r="KKM62" s="130"/>
      <c r="KKN62" s="131"/>
      <c r="KKO62" s="129"/>
      <c r="KKP62" s="130"/>
      <c r="KKQ62" s="130"/>
      <c r="KKR62" s="130"/>
      <c r="KKS62" s="130"/>
      <c r="KKT62" s="130"/>
      <c r="KKU62" s="130"/>
      <c r="KKV62" s="130"/>
      <c r="KKW62" s="130"/>
      <c r="KKX62" s="130"/>
      <c r="KKY62" s="130"/>
      <c r="KKZ62" s="130"/>
      <c r="KLA62" s="130"/>
      <c r="KLB62" s="130"/>
      <c r="KLC62" s="130"/>
      <c r="KLD62" s="130"/>
      <c r="KLE62" s="130"/>
      <c r="KLF62" s="130"/>
      <c r="KLG62" s="130"/>
      <c r="KLH62" s="131"/>
      <c r="KLI62" s="129"/>
      <c r="KLJ62" s="130"/>
      <c r="KLK62" s="130"/>
      <c r="KLL62" s="130"/>
      <c r="KLM62" s="130"/>
      <c r="KLN62" s="130"/>
      <c r="KLO62" s="130"/>
      <c r="KLP62" s="130"/>
      <c r="KLQ62" s="130"/>
      <c r="KLR62" s="130"/>
      <c r="KLS62" s="130"/>
      <c r="KLT62" s="130"/>
      <c r="KLU62" s="130"/>
      <c r="KLV62" s="130"/>
      <c r="KLW62" s="130"/>
      <c r="KLX62" s="130"/>
      <c r="KLY62" s="130"/>
      <c r="KLZ62" s="130"/>
      <c r="KMA62" s="130"/>
      <c r="KMB62" s="131"/>
      <c r="KMC62" s="129"/>
      <c r="KMD62" s="130"/>
      <c r="KME62" s="130"/>
      <c r="KMF62" s="130"/>
      <c r="KMG62" s="130"/>
      <c r="KMH62" s="130"/>
      <c r="KMI62" s="130"/>
      <c r="KMJ62" s="130"/>
      <c r="KMK62" s="130"/>
      <c r="KML62" s="130"/>
      <c r="KMM62" s="130"/>
      <c r="KMN62" s="130"/>
      <c r="KMO62" s="130"/>
      <c r="KMP62" s="130"/>
      <c r="KMQ62" s="130"/>
      <c r="KMR62" s="130"/>
      <c r="KMS62" s="130"/>
      <c r="KMT62" s="130"/>
      <c r="KMU62" s="130"/>
      <c r="KMV62" s="131"/>
      <c r="KMW62" s="129"/>
      <c r="KMX62" s="130"/>
      <c r="KMY62" s="130"/>
      <c r="KMZ62" s="130"/>
      <c r="KNA62" s="130"/>
      <c r="KNB62" s="130"/>
      <c r="KNC62" s="130"/>
      <c r="KND62" s="130"/>
      <c r="KNE62" s="130"/>
      <c r="KNF62" s="130"/>
      <c r="KNG62" s="130"/>
      <c r="KNH62" s="130"/>
      <c r="KNI62" s="130"/>
      <c r="KNJ62" s="130"/>
      <c r="KNK62" s="130"/>
      <c r="KNL62" s="130"/>
      <c r="KNM62" s="130"/>
      <c r="KNN62" s="130"/>
      <c r="KNO62" s="130"/>
      <c r="KNP62" s="131"/>
      <c r="KNQ62" s="129"/>
      <c r="KNR62" s="130"/>
      <c r="KNS62" s="130"/>
      <c r="KNT62" s="130"/>
      <c r="KNU62" s="130"/>
      <c r="KNV62" s="130"/>
      <c r="KNW62" s="130"/>
      <c r="KNX62" s="130"/>
      <c r="KNY62" s="130"/>
      <c r="KNZ62" s="130"/>
      <c r="KOA62" s="130"/>
      <c r="KOB62" s="130"/>
      <c r="KOC62" s="130"/>
      <c r="KOD62" s="130"/>
      <c r="KOE62" s="130"/>
      <c r="KOF62" s="130"/>
      <c r="KOG62" s="130"/>
      <c r="KOH62" s="130"/>
      <c r="KOI62" s="130"/>
      <c r="KOJ62" s="131"/>
      <c r="KOK62" s="129"/>
      <c r="KOL62" s="130"/>
      <c r="KOM62" s="130"/>
      <c r="KON62" s="130"/>
      <c r="KOO62" s="130"/>
      <c r="KOP62" s="130"/>
      <c r="KOQ62" s="130"/>
      <c r="KOR62" s="130"/>
      <c r="KOS62" s="130"/>
      <c r="KOT62" s="130"/>
      <c r="KOU62" s="130"/>
      <c r="KOV62" s="130"/>
      <c r="KOW62" s="130"/>
      <c r="KOX62" s="130"/>
      <c r="KOY62" s="130"/>
      <c r="KOZ62" s="130"/>
      <c r="KPA62" s="130"/>
      <c r="KPB62" s="130"/>
      <c r="KPC62" s="130"/>
      <c r="KPD62" s="131"/>
      <c r="KPE62" s="129"/>
      <c r="KPF62" s="130"/>
      <c r="KPG62" s="130"/>
      <c r="KPH62" s="130"/>
      <c r="KPI62" s="130"/>
      <c r="KPJ62" s="130"/>
      <c r="KPK62" s="130"/>
      <c r="KPL62" s="130"/>
      <c r="KPM62" s="130"/>
      <c r="KPN62" s="130"/>
      <c r="KPO62" s="130"/>
      <c r="KPP62" s="130"/>
      <c r="KPQ62" s="130"/>
      <c r="KPR62" s="130"/>
      <c r="KPS62" s="130"/>
      <c r="KPT62" s="130"/>
      <c r="KPU62" s="130"/>
      <c r="KPV62" s="130"/>
      <c r="KPW62" s="130"/>
      <c r="KPX62" s="131"/>
      <c r="KPY62" s="129"/>
      <c r="KPZ62" s="130"/>
      <c r="KQA62" s="130"/>
      <c r="KQB62" s="130"/>
      <c r="KQC62" s="130"/>
      <c r="KQD62" s="130"/>
      <c r="KQE62" s="130"/>
      <c r="KQF62" s="130"/>
      <c r="KQG62" s="130"/>
      <c r="KQH62" s="130"/>
      <c r="KQI62" s="130"/>
      <c r="KQJ62" s="130"/>
      <c r="KQK62" s="130"/>
      <c r="KQL62" s="130"/>
      <c r="KQM62" s="130"/>
      <c r="KQN62" s="130"/>
      <c r="KQO62" s="130"/>
      <c r="KQP62" s="130"/>
      <c r="KQQ62" s="130"/>
      <c r="KQR62" s="131"/>
      <c r="KQS62" s="129"/>
      <c r="KQT62" s="130"/>
      <c r="KQU62" s="130"/>
      <c r="KQV62" s="130"/>
      <c r="KQW62" s="130"/>
      <c r="KQX62" s="130"/>
      <c r="KQY62" s="130"/>
      <c r="KQZ62" s="130"/>
      <c r="KRA62" s="130"/>
      <c r="KRB62" s="130"/>
      <c r="KRC62" s="130"/>
      <c r="KRD62" s="130"/>
      <c r="KRE62" s="130"/>
      <c r="KRF62" s="130"/>
      <c r="KRG62" s="130"/>
      <c r="KRH62" s="130"/>
      <c r="KRI62" s="130"/>
      <c r="KRJ62" s="130"/>
      <c r="KRK62" s="130"/>
      <c r="KRL62" s="131"/>
      <c r="KRM62" s="129"/>
      <c r="KRN62" s="130"/>
      <c r="KRO62" s="130"/>
      <c r="KRP62" s="130"/>
      <c r="KRQ62" s="130"/>
      <c r="KRR62" s="130"/>
      <c r="KRS62" s="130"/>
      <c r="KRT62" s="130"/>
      <c r="KRU62" s="130"/>
      <c r="KRV62" s="130"/>
      <c r="KRW62" s="130"/>
      <c r="KRX62" s="130"/>
      <c r="KRY62" s="130"/>
      <c r="KRZ62" s="130"/>
      <c r="KSA62" s="130"/>
      <c r="KSB62" s="130"/>
      <c r="KSC62" s="130"/>
      <c r="KSD62" s="130"/>
      <c r="KSE62" s="130"/>
      <c r="KSF62" s="131"/>
      <c r="KSG62" s="129"/>
      <c r="KSH62" s="130"/>
      <c r="KSI62" s="130"/>
      <c r="KSJ62" s="130"/>
      <c r="KSK62" s="130"/>
      <c r="KSL62" s="130"/>
      <c r="KSM62" s="130"/>
      <c r="KSN62" s="130"/>
      <c r="KSO62" s="130"/>
      <c r="KSP62" s="130"/>
      <c r="KSQ62" s="130"/>
      <c r="KSR62" s="130"/>
      <c r="KSS62" s="130"/>
      <c r="KST62" s="130"/>
      <c r="KSU62" s="130"/>
      <c r="KSV62" s="130"/>
      <c r="KSW62" s="130"/>
      <c r="KSX62" s="130"/>
      <c r="KSY62" s="130"/>
      <c r="KSZ62" s="131"/>
      <c r="KTA62" s="129"/>
      <c r="KTB62" s="130"/>
      <c r="KTC62" s="130"/>
      <c r="KTD62" s="130"/>
      <c r="KTE62" s="130"/>
      <c r="KTF62" s="130"/>
      <c r="KTG62" s="130"/>
      <c r="KTH62" s="130"/>
      <c r="KTI62" s="130"/>
      <c r="KTJ62" s="130"/>
      <c r="KTK62" s="130"/>
      <c r="KTL62" s="130"/>
      <c r="KTM62" s="130"/>
      <c r="KTN62" s="130"/>
      <c r="KTO62" s="130"/>
      <c r="KTP62" s="130"/>
      <c r="KTQ62" s="130"/>
      <c r="KTR62" s="130"/>
      <c r="KTS62" s="130"/>
      <c r="KTT62" s="131"/>
      <c r="KTU62" s="129"/>
      <c r="KTV62" s="130"/>
      <c r="KTW62" s="130"/>
      <c r="KTX62" s="130"/>
      <c r="KTY62" s="130"/>
      <c r="KTZ62" s="130"/>
      <c r="KUA62" s="130"/>
      <c r="KUB62" s="130"/>
      <c r="KUC62" s="130"/>
      <c r="KUD62" s="130"/>
      <c r="KUE62" s="130"/>
      <c r="KUF62" s="130"/>
      <c r="KUG62" s="130"/>
      <c r="KUH62" s="130"/>
      <c r="KUI62" s="130"/>
      <c r="KUJ62" s="130"/>
      <c r="KUK62" s="130"/>
      <c r="KUL62" s="130"/>
      <c r="KUM62" s="130"/>
      <c r="KUN62" s="131"/>
      <c r="KUO62" s="129"/>
      <c r="KUP62" s="130"/>
      <c r="KUQ62" s="130"/>
      <c r="KUR62" s="130"/>
      <c r="KUS62" s="130"/>
      <c r="KUT62" s="130"/>
      <c r="KUU62" s="130"/>
      <c r="KUV62" s="130"/>
      <c r="KUW62" s="130"/>
      <c r="KUX62" s="130"/>
      <c r="KUY62" s="130"/>
      <c r="KUZ62" s="130"/>
      <c r="KVA62" s="130"/>
      <c r="KVB62" s="130"/>
      <c r="KVC62" s="130"/>
      <c r="KVD62" s="130"/>
      <c r="KVE62" s="130"/>
      <c r="KVF62" s="130"/>
      <c r="KVG62" s="130"/>
      <c r="KVH62" s="131"/>
      <c r="KVI62" s="129"/>
      <c r="KVJ62" s="130"/>
      <c r="KVK62" s="130"/>
      <c r="KVL62" s="130"/>
      <c r="KVM62" s="130"/>
      <c r="KVN62" s="130"/>
      <c r="KVO62" s="130"/>
      <c r="KVP62" s="130"/>
      <c r="KVQ62" s="130"/>
      <c r="KVR62" s="130"/>
      <c r="KVS62" s="130"/>
      <c r="KVT62" s="130"/>
      <c r="KVU62" s="130"/>
      <c r="KVV62" s="130"/>
      <c r="KVW62" s="130"/>
      <c r="KVX62" s="130"/>
      <c r="KVY62" s="130"/>
      <c r="KVZ62" s="130"/>
      <c r="KWA62" s="130"/>
      <c r="KWB62" s="131"/>
      <c r="KWC62" s="129"/>
      <c r="KWD62" s="130"/>
      <c r="KWE62" s="130"/>
      <c r="KWF62" s="130"/>
      <c r="KWG62" s="130"/>
      <c r="KWH62" s="130"/>
      <c r="KWI62" s="130"/>
      <c r="KWJ62" s="130"/>
      <c r="KWK62" s="130"/>
      <c r="KWL62" s="130"/>
      <c r="KWM62" s="130"/>
      <c r="KWN62" s="130"/>
      <c r="KWO62" s="130"/>
      <c r="KWP62" s="130"/>
      <c r="KWQ62" s="130"/>
      <c r="KWR62" s="130"/>
      <c r="KWS62" s="130"/>
      <c r="KWT62" s="130"/>
      <c r="KWU62" s="130"/>
      <c r="KWV62" s="131"/>
      <c r="KWW62" s="129"/>
      <c r="KWX62" s="130"/>
      <c r="KWY62" s="130"/>
      <c r="KWZ62" s="130"/>
      <c r="KXA62" s="130"/>
      <c r="KXB62" s="130"/>
      <c r="KXC62" s="130"/>
      <c r="KXD62" s="130"/>
      <c r="KXE62" s="130"/>
      <c r="KXF62" s="130"/>
      <c r="KXG62" s="130"/>
      <c r="KXH62" s="130"/>
      <c r="KXI62" s="130"/>
      <c r="KXJ62" s="130"/>
      <c r="KXK62" s="130"/>
      <c r="KXL62" s="130"/>
      <c r="KXM62" s="130"/>
      <c r="KXN62" s="130"/>
      <c r="KXO62" s="130"/>
      <c r="KXP62" s="131"/>
      <c r="KXQ62" s="129"/>
      <c r="KXR62" s="130"/>
      <c r="KXS62" s="130"/>
      <c r="KXT62" s="130"/>
      <c r="KXU62" s="130"/>
      <c r="KXV62" s="130"/>
      <c r="KXW62" s="130"/>
      <c r="KXX62" s="130"/>
      <c r="KXY62" s="130"/>
      <c r="KXZ62" s="130"/>
      <c r="KYA62" s="130"/>
      <c r="KYB62" s="130"/>
      <c r="KYC62" s="130"/>
      <c r="KYD62" s="130"/>
      <c r="KYE62" s="130"/>
      <c r="KYF62" s="130"/>
      <c r="KYG62" s="130"/>
      <c r="KYH62" s="130"/>
      <c r="KYI62" s="130"/>
      <c r="KYJ62" s="131"/>
      <c r="KYK62" s="129"/>
      <c r="KYL62" s="130"/>
      <c r="KYM62" s="130"/>
      <c r="KYN62" s="130"/>
      <c r="KYO62" s="130"/>
      <c r="KYP62" s="130"/>
      <c r="KYQ62" s="130"/>
      <c r="KYR62" s="130"/>
      <c r="KYS62" s="130"/>
      <c r="KYT62" s="130"/>
      <c r="KYU62" s="130"/>
      <c r="KYV62" s="130"/>
      <c r="KYW62" s="130"/>
      <c r="KYX62" s="130"/>
      <c r="KYY62" s="130"/>
      <c r="KYZ62" s="130"/>
      <c r="KZA62" s="130"/>
      <c r="KZB62" s="130"/>
      <c r="KZC62" s="130"/>
      <c r="KZD62" s="131"/>
      <c r="KZE62" s="129"/>
      <c r="KZF62" s="130"/>
      <c r="KZG62" s="130"/>
      <c r="KZH62" s="130"/>
      <c r="KZI62" s="130"/>
      <c r="KZJ62" s="130"/>
      <c r="KZK62" s="130"/>
      <c r="KZL62" s="130"/>
      <c r="KZM62" s="130"/>
      <c r="KZN62" s="130"/>
      <c r="KZO62" s="130"/>
      <c r="KZP62" s="130"/>
      <c r="KZQ62" s="130"/>
      <c r="KZR62" s="130"/>
      <c r="KZS62" s="130"/>
      <c r="KZT62" s="130"/>
      <c r="KZU62" s="130"/>
      <c r="KZV62" s="130"/>
      <c r="KZW62" s="130"/>
      <c r="KZX62" s="131"/>
      <c r="KZY62" s="129"/>
      <c r="KZZ62" s="130"/>
      <c r="LAA62" s="130"/>
      <c r="LAB62" s="130"/>
      <c r="LAC62" s="130"/>
      <c r="LAD62" s="130"/>
      <c r="LAE62" s="130"/>
      <c r="LAF62" s="130"/>
      <c r="LAG62" s="130"/>
      <c r="LAH62" s="130"/>
      <c r="LAI62" s="130"/>
      <c r="LAJ62" s="130"/>
      <c r="LAK62" s="130"/>
      <c r="LAL62" s="130"/>
      <c r="LAM62" s="130"/>
      <c r="LAN62" s="130"/>
      <c r="LAO62" s="130"/>
      <c r="LAP62" s="130"/>
      <c r="LAQ62" s="130"/>
      <c r="LAR62" s="131"/>
      <c r="LAS62" s="129"/>
      <c r="LAT62" s="130"/>
      <c r="LAU62" s="130"/>
      <c r="LAV62" s="130"/>
      <c r="LAW62" s="130"/>
      <c r="LAX62" s="130"/>
      <c r="LAY62" s="130"/>
      <c r="LAZ62" s="130"/>
      <c r="LBA62" s="130"/>
      <c r="LBB62" s="130"/>
      <c r="LBC62" s="130"/>
      <c r="LBD62" s="130"/>
      <c r="LBE62" s="130"/>
      <c r="LBF62" s="130"/>
      <c r="LBG62" s="130"/>
      <c r="LBH62" s="130"/>
      <c r="LBI62" s="130"/>
      <c r="LBJ62" s="130"/>
      <c r="LBK62" s="130"/>
      <c r="LBL62" s="131"/>
      <c r="LBM62" s="129"/>
      <c r="LBN62" s="130"/>
      <c r="LBO62" s="130"/>
      <c r="LBP62" s="130"/>
      <c r="LBQ62" s="130"/>
      <c r="LBR62" s="130"/>
      <c r="LBS62" s="130"/>
      <c r="LBT62" s="130"/>
      <c r="LBU62" s="130"/>
      <c r="LBV62" s="130"/>
      <c r="LBW62" s="130"/>
      <c r="LBX62" s="130"/>
      <c r="LBY62" s="130"/>
      <c r="LBZ62" s="130"/>
      <c r="LCA62" s="130"/>
      <c r="LCB62" s="130"/>
      <c r="LCC62" s="130"/>
      <c r="LCD62" s="130"/>
      <c r="LCE62" s="130"/>
      <c r="LCF62" s="131"/>
      <c r="LCG62" s="129"/>
      <c r="LCH62" s="130"/>
      <c r="LCI62" s="130"/>
      <c r="LCJ62" s="130"/>
      <c r="LCK62" s="130"/>
      <c r="LCL62" s="130"/>
      <c r="LCM62" s="130"/>
      <c r="LCN62" s="130"/>
      <c r="LCO62" s="130"/>
      <c r="LCP62" s="130"/>
      <c r="LCQ62" s="130"/>
      <c r="LCR62" s="130"/>
      <c r="LCS62" s="130"/>
      <c r="LCT62" s="130"/>
      <c r="LCU62" s="130"/>
      <c r="LCV62" s="130"/>
      <c r="LCW62" s="130"/>
      <c r="LCX62" s="130"/>
      <c r="LCY62" s="130"/>
      <c r="LCZ62" s="131"/>
      <c r="LDA62" s="129"/>
      <c r="LDB62" s="130"/>
      <c r="LDC62" s="130"/>
      <c r="LDD62" s="130"/>
      <c r="LDE62" s="130"/>
      <c r="LDF62" s="130"/>
      <c r="LDG62" s="130"/>
      <c r="LDH62" s="130"/>
      <c r="LDI62" s="130"/>
      <c r="LDJ62" s="130"/>
      <c r="LDK62" s="130"/>
      <c r="LDL62" s="130"/>
      <c r="LDM62" s="130"/>
      <c r="LDN62" s="130"/>
      <c r="LDO62" s="130"/>
      <c r="LDP62" s="130"/>
      <c r="LDQ62" s="130"/>
      <c r="LDR62" s="130"/>
      <c r="LDS62" s="130"/>
      <c r="LDT62" s="131"/>
      <c r="LDU62" s="129"/>
      <c r="LDV62" s="130"/>
      <c r="LDW62" s="130"/>
      <c r="LDX62" s="130"/>
      <c r="LDY62" s="130"/>
      <c r="LDZ62" s="130"/>
      <c r="LEA62" s="130"/>
      <c r="LEB62" s="130"/>
      <c r="LEC62" s="130"/>
      <c r="LED62" s="130"/>
      <c r="LEE62" s="130"/>
      <c r="LEF62" s="130"/>
      <c r="LEG62" s="130"/>
      <c r="LEH62" s="130"/>
      <c r="LEI62" s="130"/>
      <c r="LEJ62" s="130"/>
      <c r="LEK62" s="130"/>
      <c r="LEL62" s="130"/>
      <c r="LEM62" s="130"/>
      <c r="LEN62" s="131"/>
      <c r="LEO62" s="129"/>
      <c r="LEP62" s="130"/>
      <c r="LEQ62" s="130"/>
      <c r="LER62" s="130"/>
      <c r="LES62" s="130"/>
      <c r="LET62" s="130"/>
      <c r="LEU62" s="130"/>
      <c r="LEV62" s="130"/>
      <c r="LEW62" s="130"/>
      <c r="LEX62" s="130"/>
      <c r="LEY62" s="130"/>
      <c r="LEZ62" s="130"/>
      <c r="LFA62" s="130"/>
      <c r="LFB62" s="130"/>
      <c r="LFC62" s="130"/>
      <c r="LFD62" s="130"/>
      <c r="LFE62" s="130"/>
      <c r="LFF62" s="130"/>
      <c r="LFG62" s="130"/>
      <c r="LFH62" s="131"/>
      <c r="LFI62" s="129"/>
      <c r="LFJ62" s="130"/>
      <c r="LFK62" s="130"/>
      <c r="LFL62" s="130"/>
      <c r="LFM62" s="130"/>
      <c r="LFN62" s="130"/>
      <c r="LFO62" s="130"/>
      <c r="LFP62" s="130"/>
      <c r="LFQ62" s="130"/>
      <c r="LFR62" s="130"/>
      <c r="LFS62" s="130"/>
      <c r="LFT62" s="130"/>
      <c r="LFU62" s="130"/>
      <c r="LFV62" s="130"/>
      <c r="LFW62" s="130"/>
      <c r="LFX62" s="130"/>
      <c r="LFY62" s="130"/>
      <c r="LFZ62" s="130"/>
      <c r="LGA62" s="130"/>
      <c r="LGB62" s="131"/>
      <c r="LGC62" s="129"/>
      <c r="LGD62" s="130"/>
      <c r="LGE62" s="130"/>
      <c r="LGF62" s="130"/>
      <c r="LGG62" s="130"/>
      <c r="LGH62" s="130"/>
      <c r="LGI62" s="130"/>
      <c r="LGJ62" s="130"/>
      <c r="LGK62" s="130"/>
      <c r="LGL62" s="130"/>
      <c r="LGM62" s="130"/>
      <c r="LGN62" s="130"/>
      <c r="LGO62" s="130"/>
      <c r="LGP62" s="130"/>
      <c r="LGQ62" s="130"/>
      <c r="LGR62" s="130"/>
      <c r="LGS62" s="130"/>
      <c r="LGT62" s="130"/>
      <c r="LGU62" s="130"/>
      <c r="LGV62" s="131"/>
      <c r="LGW62" s="129"/>
      <c r="LGX62" s="130"/>
      <c r="LGY62" s="130"/>
      <c r="LGZ62" s="130"/>
      <c r="LHA62" s="130"/>
      <c r="LHB62" s="130"/>
      <c r="LHC62" s="130"/>
      <c r="LHD62" s="130"/>
      <c r="LHE62" s="130"/>
      <c r="LHF62" s="130"/>
      <c r="LHG62" s="130"/>
      <c r="LHH62" s="130"/>
      <c r="LHI62" s="130"/>
      <c r="LHJ62" s="130"/>
      <c r="LHK62" s="130"/>
      <c r="LHL62" s="130"/>
      <c r="LHM62" s="130"/>
      <c r="LHN62" s="130"/>
      <c r="LHO62" s="130"/>
      <c r="LHP62" s="131"/>
      <c r="LHQ62" s="129"/>
      <c r="LHR62" s="130"/>
      <c r="LHS62" s="130"/>
      <c r="LHT62" s="130"/>
      <c r="LHU62" s="130"/>
      <c r="LHV62" s="130"/>
      <c r="LHW62" s="130"/>
      <c r="LHX62" s="130"/>
      <c r="LHY62" s="130"/>
      <c r="LHZ62" s="130"/>
      <c r="LIA62" s="130"/>
      <c r="LIB62" s="130"/>
      <c r="LIC62" s="130"/>
      <c r="LID62" s="130"/>
      <c r="LIE62" s="130"/>
      <c r="LIF62" s="130"/>
      <c r="LIG62" s="130"/>
      <c r="LIH62" s="130"/>
      <c r="LII62" s="130"/>
      <c r="LIJ62" s="131"/>
      <c r="LIK62" s="129"/>
      <c r="LIL62" s="130"/>
      <c r="LIM62" s="130"/>
      <c r="LIN62" s="130"/>
      <c r="LIO62" s="130"/>
      <c r="LIP62" s="130"/>
      <c r="LIQ62" s="130"/>
      <c r="LIR62" s="130"/>
      <c r="LIS62" s="130"/>
      <c r="LIT62" s="130"/>
      <c r="LIU62" s="130"/>
      <c r="LIV62" s="130"/>
      <c r="LIW62" s="130"/>
      <c r="LIX62" s="130"/>
      <c r="LIY62" s="130"/>
      <c r="LIZ62" s="130"/>
      <c r="LJA62" s="130"/>
      <c r="LJB62" s="130"/>
      <c r="LJC62" s="130"/>
      <c r="LJD62" s="131"/>
      <c r="LJE62" s="129"/>
      <c r="LJF62" s="130"/>
      <c r="LJG62" s="130"/>
      <c r="LJH62" s="130"/>
      <c r="LJI62" s="130"/>
      <c r="LJJ62" s="130"/>
      <c r="LJK62" s="130"/>
      <c r="LJL62" s="130"/>
      <c r="LJM62" s="130"/>
      <c r="LJN62" s="130"/>
      <c r="LJO62" s="130"/>
      <c r="LJP62" s="130"/>
      <c r="LJQ62" s="130"/>
      <c r="LJR62" s="130"/>
      <c r="LJS62" s="130"/>
      <c r="LJT62" s="130"/>
      <c r="LJU62" s="130"/>
      <c r="LJV62" s="130"/>
      <c r="LJW62" s="130"/>
      <c r="LJX62" s="131"/>
      <c r="LJY62" s="129"/>
      <c r="LJZ62" s="130"/>
      <c r="LKA62" s="130"/>
      <c r="LKB62" s="130"/>
      <c r="LKC62" s="130"/>
      <c r="LKD62" s="130"/>
      <c r="LKE62" s="130"/>
      <c r="LKF62" s="130"/>
      <c r="LKG62" s="130"/>
      <c r="LKH62" s="130"/>
      <c r="LKI62" s="130"/>
      <c r="LKJ62" s="130"/>
      <c r="LKK62" s="130"/>
      <c r="LKL62" s="130"/>
      <c r="LKM62" s="130"/>
      <c r="LKN62" s="130"/>
      <c r="LKO62" s="130"/>
      <c r="LKP62" s="130"/>
      <c r="LKQ62" s="130"/>
      <c r="LKR62" s="131"/>
      <c r="LKS62" s="129"/>
      <c r="LKT62" s="130"/>
      <c r="LKU62" s="130"/>
      <c r="LKV62" s="130"/>
      <c r="LKW62" s="130"/>
      <c r="LKX62" s="130"/>
      <c r="LKY62" s="130"/>
      <c r="LKZ62" s="130"/>
      <c r="LLA62" s="130"/>
      <c r="LLB62" s="130"/>
      <c r="LLC62" s="130"/>
      <c r="LLD62" s="130"/>
      <c r="LLE62" s="130"/>
      <c r="LLF62" s="130"/>
      <c r="LLG62" s="130"/>
      <c r="LLH62" s="130"/>
      <c r="LLI62" s="130"/>
      <c r="LLJ62" s="130"/>
      <c r="LLK62" s="130"/>
      <c r="LLL62" s="131"/>
      <c r="LLM62" s="129"/>
      <c r="LLN62" s="130"/>
      <c r="LLO62" s="130"/>
      <c r="LLP62" s="130"/>
      <c r="LLQ62" s="130"/>
      <c r="LLR62" s="130"/>
      <c r="LLS62" s="130"/>
      <c r="LLT62" s="130"/>
      <c r="LLU62" s="130"/>
      <c r="LLV62" s="130"/>
      <c r="LLW62" s="130"/>
      <c r="LLX62" s="130"/>
      <c r="LLY62" s="130"/>
      <c r="LLZ62" s="130"/>
      <c r="LMA62" s="130"/>
      <c r="LMB62" s="130"/>
      <c r="LMC62" s="130"/>
      <c r="LMD62" s="130"/>
      <c r="LME62" s="130"/>
      <c r="LMF62" s="131"/>
      <c r="LMG62" s="129"/>
      <c r="LMH62" s="130"/>
      <c r="LMI62" s="130"/>
      <c r="LMJ62" s="130"/>
      <c r="LMK62" s="130"/>
      <c r="LML62" s="130"/>
      <c r="LMM62" s="130"/>
      <c r="LMN62" s="130"/>
      <c r="LMO62" s="130"/>
      <c r="LMP62" s="130"/>
      <c r="LMQ62" s="130"/>
      <c r="LMR62" s="130"/>
      <c r="LMS62" s="130"/>
      <c r="LMT62" s="130"/>
      <c r="LMU62" s="130"/>
      <c r="LMV62" s="130"/>
      <c r="LMW62" s="130"/>
      <c r="LMX62" s="130"/>
      <c r="LMY62" s="130"/>
      <c r="LMZ62" s="131"/>
      <c r="LNA62" s="129"/>
      <c r="LNB62" s="130"/>
      <c r="LNC62" s="130"/>
      <c r="LND62" s="130"/>
      <c r="LNE62" s="130"/>
      <c r="LNF62" s="130"/>
      <c r="LNG62" s="130"/>
      <c r="LNH62" s="130"/>
      <c r="LNI62" s="130"/>
      <c r="LNJ62" s="130"/>
      <c r="LNK62" s="130"/>
      <c r="LNL62" s="130"/>
      <c r="LNM62" s="130"/>
      <c r="LNN62" s="130"/>
      <c r="LNO62" s="130"/>
      <c r="LNP62" s="130"/>
      <c r="LNQ62" s="130"/>
      <c r="LNR62" s="130"/>
      <c r="LNS62" s="130"/>
      <c r="LNT62" s="131"/>
      <c r="LNU62" s="129"/>
      <c r="LNV62" s="130"/>
      <c r="LNW62" s="130"/>
      <c r="LNX62" s="130"/>
      <c r="LNY62" s="130"/>
      <c r="LNZ62" s="130"/>
      <c r="LOA62" s="130"/>
      <c r="LOB62" s="130"/>
      <c r="LOC62" s="130"/>
      <c r="LOD62" s="130"/>
      <c r="LOE62" s="130"/>
      <c r="LOF62" s="130"/>
      <c r="LOG62" s="130"/>
      <c r="LOH62" s="130"/>
      <c r="LOI62" s="130"/>
      <c r="LOJ62" s="130"/>
      <c r="LOK62" s="130"/>
      <c r="LOL62" s="130"/>
      <c r="LOM62" s="130"/>
      <c r="LON62" s="131"/>
      <c r="LOO62" s="129"/>
      <c r="LOP62" s="130"/>
      <c r="LOQ62" s="130"/>
      <c r="LOR62" s="130"/>
      <c r="LOS62" s="130"/>
      <c r="LOT62" s="130"/>
      <c r="LOU62" s="130"/>
      <c r="LOV62" s="130"/>
      <c r="LOW62" s="130"/>
      <c r="LOX62" s="130"/>
      <c r="LOY62" s="130"/>
      <c r="LOZ62" s="130"/>
      <c r="LPA62" s="130"/>
      <c r="LPB62" s="130"/>
      <c r="LPC62" s="130"/>
      <c r="LPD62" s="130"/>
      <c r="LPE62" s="130"/>
      <c r="LPF62" s="130"/>
      <c r="LPG62" s="130"/>
      <c r="LPH62" s="131"/>
      <c r="LPI62" s="129"/>
      <c r="LPJ62" s="130"/>
      <c r="LPK62" s="130"/>
      <c r="LPL62" s="130"/>
      <c r="LPM62" s="130"/>
      <c r="LPN62" s="130"/>
      <c r="LPO62" s="130"/>
      <c r="LPP62" s="130"/>
      <c r="LPQ62" s="130"/>
      <c r="LPR62" s="130"/>
      <c r="LPS62" s="130"/>
      <c r="LPT62" s="130"/>
      <c r="LPU62" s="130"/>
      <c r="LPV62" s="130"/>
      <c r="LPW62" s="130"/>
      <c r="LPX62" s="130"/>
      <c r="LPY62" s="130"/>
      <c r="LPZ62" s="130"/>
      <c r="LQA62" s="130"/>
      <c r="LQB62" s="131"/>
      <c r="LQC62" s="129"/>
      <c r="LQD62" s="130"/>
      <c r="LQE62" s="130"/>
      <c r="LQF62" s="130"/>
      <c r="LQG62" s="130"/>
      <c r="LQH62" s="130"/>
      <c r="LQI62" s="130"/>
      <c r="LQJ62" s="130"/>
      <c r="LQK62" s="130"/>
      <c r="LQL62" s="130"/>
      <c r="LQM62" s="130"/>
      <c r="LQN62" s="130"/>
      <c r="LQO62" s="130"/>
      <c r="LQP62" s="130"/>
      <c r="LQQ62" s="130"/>
      <c r="LQR62" s="130"/>
      <c r="LQS62" s="130"/>
      <c r="LQT62" s="130"/>
      <c r="LQU62" s="130"/>
      <c r="LQV62" s="131"/>
      <c r="LQW62" s="129"/>
      <c r="LQX62" s="130"/>
      <c r="LQY62" s="130"/>
      <c r="LQZ62" s="130"/>
      <c r="LRA62" s="130"/>
      <c r="LRB62" s="130"/>
      <c r="LRC62" s="130"/>
      <c r="LRD62" s="130"/>
      <c r="LRE62" s="130"/>
      <c r="LRF62" s="130"/>
      <c r="LRG62" s="130"/>
      <c r="LRH62" s="130"/>
      <c r="LRI62" s="130"/>
      <c r="LRJ62" s="130"/>
      <c r="LRK62" s="130"/>
      <c r="LRL62" s="130"/>
      <c r="LRM62" s="130"/>
      <c r="LRN62" s="130"/>
      <c r="LRO62" s="130"/>
      <c r="LRP62" s="131"/>
      <c r="LRQ62" s="129"/>
      <c r="LRR62" s="130"/>
      <c r="LRS62" s="130"/>
      <c r="LRT62" s="130"/>
      <c r="LRU62" s="130"/>
      <c r="LRV62" s="130"/>
      <c r="LRW62" s="130"/>
      <c r="LRX62" s="130"/>
      <c r="LRY62" s="130"/>
      <c r="LRZ62" s="130"/>
      <c r="LSA62" s="130"/>
      <c r="LSB62" s="130"/>
      <c r="LSC62" s="130"/>
      <c r="LSD62" s="130"/>
      <c r="LSE62" s="130"/>
      <c r="LSF62" s="130"/>
      <c r="LSG62" s="130"/>
      <c r="LSH62" s="130"/>
      <c r="LSI62" s="130"/>
      <c r="LSJ62" s="131"/>
      <c r="LSK62" s="129"/>
      <c r="LSL62" s="130"/>
      <c r="LSM62" s="130"/>
      <c r="LSN62" s="130"/>
      <c r="LSO62" s="130"/>
      <c r="LSP62" s="130"/>
      <c r="LSQ62" s="130"/>
      <c r="LSR62" s="130"/>
      <c r="LSS62" s="130"/>
      <c r="LST62" s="130"/>
      <c r="LSU62" s="130"/>
      <c r="LSV62" s="130"/>
      <c r="LSW62" s="130"/>
      <c r="LSX62" s="130"/>
      <c r="LSY62" s="130"/>
      <c r="LSZ62" s="130"/>
      <c r="LTA62" s="130"/>
      <c r="LTB62" s="130"/>
      <c r="LTC62" s="130"/>
      <c r="LTD62" s="131"/>
      <c r="LTE62" s="129"/>
      <c r="LTF62" s="130"/>
      <c r="LTG62" s="130"/>
      <c r="LTH62" s="130"/>
      <c r="LTI62" s="130"/>
      <c r="LTJ62" s="130"/>
      <c r="LTK62" s="130"/>
      <c r="LTL62" s="130"/>
      <c r="LTM62" s="130"/>
      <c r="LTN62" s="130"/>
      <c r="LTO62" s="130"/>
      <c r="LTP62" s="130"/>
      <c r="LTQ62" s="130"/>
      <c r="LTR62" s="130"/>
      <c r="LTS62" s="130"/>
      <c r="LTT62" s="130"/>
      <c r="LTU62" s="130"/>
      <c r="LTV62" s="130"/>
      <c r="LTW62" s="130"/>
      <c r="LTX62" s="131"/>
      <c r="LTY62" s="129"/>
      <c r="LTZ62" s="130"/>
      <c r="LUA62" s="130"/>
      <c r="LUB62" s="130"/>
      <c r="LUC62" s="130"/>
      <c r="LUD62" s="130"/>
      <c r="LUE62" s="130"/>
      <c r="LUF62" s="130"/>
      <c r="LUG62" s="130"/>
      <c r="LUH62" s="130"/>
      <c r="LUI62" s="130"/>
      <c r="LUJ62" s="130"/>
      <c r="LUK62" s="130"/>
      <c r="LUL62" s="130"/>
      <c r="LUM62" s="130"/>
      <c r="LUN62" s="130"/>
      <c r="LUO62" s="130"/>
      <c r="LUP62" s="130"/>
      <c r="LUQ62" s="130"/>
      <c r="LUR62" s="131"/>
      <c r="LUS62" s="129"/>
      <c r="LUT62" s="130"/>
      <c r="LUU62" s="130"/>
      <c r="LUV62" s="130"/>
      <c r="LUW62" s="130"/>
      <c r="LUX62" s="130"/>
      <c r="LUY62" s="130"/>
      <c r="LUZ62" s="130"/>
      <c r="LVA62" s="130"/>
      <c r="LVB62" s="130"/>
      <c r="LVC62" s="130"/>
      <c r="LVD62" s="130"/>
      <c r="LVE62" s="130"/>
      <c r="LVF62" s="130"/>
      <c r="LVG62" s="130"/>
      <c r="LVH62" s="130"/>
      <c r="LVI62" s="130"/>
      <c r="LVJ62" s="130"/>
      <c r="LVK62" s="130"/>
      <c r="LVL62" s="131"/>
      <c r="LVM62" s="129"/>
      <c r="LVN62" s="130"/>
      <c r="LVO62" s="130"/>
      <c r="LVP62" s="130"/>
      <c r="LVQ62" s="130"/>
      <c r="LVR62" s="130"/>
      <c r="LVS62" s="130"/>
      <c r="LVT62" s="130"/>
      <c r="LVU62" s="130"/>
      <c r="LVV62" s="130"/>
      <c r="LVW62" s="130"/>
      <c r="LVX62" s="130"/>
      <c r="LVY62" s="130"/>
      <c r="LVZ62" s="130"/>
      <c r="LWA62" s="130"/>
      <c r="LWB62" s="130"/>
      <c r="LWC62" s="130"/>
      <c r="LWD62" s="130"/>
      <c r="LWE62" s="130"/>
      <c r="LWF62" s="131"/>
      <c r="LWG62" s="129"/>
      <c r="LWH62" s="130"/>
      <c r="LWI62" s="130"/>
      <c r="LWJ62" s="130"/>
      <c r="LWK62" s="130"/>
      <c r="LWL62" s="130"/>
      <c r="LWM62" s="130"/>
      <c r="LWN62" s="130"/>
      <c r="LWO62" s="130"/>
      <c r="LWP62" s="130"/>
      <c r="LWQ62" s="130"/>
      <c r="LWR62" s="130"/>
      <c r="LWS62" s="130"/>
      <c r="LWT62" s="130"/>
      <c r="LWU62" s="130"/>
      <c r="LWV62" s="130"/>
      <c r="LWW62" s="130"/>
      <c r="LWX62" s="130"/>
      <c r="LWY62" s="130"/>
      <c r="LWZ62" s="131"/>
      <c r="LXA62" s="129"/>
      <c r="LXB62" s="130"/>
      <c r="LXC62" s="130"/>
      <c r="LXD62" s="130"/>
      <c r="LXE62" s="130"/>
      <c r="LXF62" s="130"/>
      <c r="LXG62" s="130"/>
      <c r="LXH62" s="130"/>
      <c r="LXI62" s="130"/>
      <c r="LXJ62" s="130"/>
      <c r="LXK62" s="130"/>
      <c r="LXL62" s="130"/>
      <c r="LXM62" s="130"/>
      <c r="LXN62" s="130"/>
      <c r="LXO62" s="130"/>
      <c r="LXP62" s="130"/>
      <c r="LXQ62" s="130"/>
      <c r="LXR62" s="130"/>
      <c r="LXS62" s="130"/>
      <c r="LXT62" s="131"/>
      <c r="LXU62" s="129"/>
      <c r="LXV62" s="130"/>
      <c r="LXW62" s="130"/>
      <c r="LXX62" s="130"/>
      <c r="LXY62" s="130"/>
      <c r="LXZ62" s="130"/>
      <c r="LYA62" s="130"/>
      <c r="LYB62" s="130"/>
      <c r="LYC62" s="130"/>
      <c r="LYD62" s="130"/>
      <c r="LYE62" s="130"/>
      <c r="LYF62" s="130"/>
      <c r="LYG62" s="130"/>
      <c r="LYH62" s="130"/>
      <c r="LYI62" s="130"/>
      <c r="LYJ62" s="130"/>
      <c r="LYK62" s="130"/>
      <c r="LYL62" s="130"/>
      <c r="LYM62" s="130"/>
      <c r="LYN62" s="131"/>
      <c r="LYO62" s="129"/>
      <c r="LYP62" s="130"/>
      <c r="LYQ62" s="130"/>
      <c r="LYR62" s="130"/>
      <c r="LYS62" s="130"/>
      <c r="LYT62" s="130"/>
      <c r="LYU62" s="130"/>
      <c r="LYV62" s="130"/>
      <c r="LYW62" s="130"/>
      <c r="LYX62" s="130"/>
      <c r="LYY62" s="130"/>
      <c r="LYZ62" s="130"/>
      <c r="LZA62" s="130"/>
      <c r="LZB62" s="130"/>
      <c r="LZC62" s="130"/>
      <c r="LZD62" s="130"/>
      <c r="LZE62" s="130"/>
      <c r="LZF62" s="130"/>
      <c r="LZG62" s="130"/>
      <c r="LZH62" s="131"/>
      <c r="LZI62" s="129"/>
      <c r="LZJ62" s="130"/>
      <c r="LZK62" s="130"/>
      <c r="LZL62" s="130"/>
      <c r="LZM62" s="130"/>
      <c r="LZN62" s="130"/>
      <c r="LZO62" s="130"/>
      <c r="LZP62" s="130"/>
      <c r="LZQ62" s="130"/>
      <c r="LZR62" s="130"/>
      <c r="LZS62" s="130"/>
      <c r="LZT62" s="130"/>
      <c r="LZU62" s="130"/>
      <c r="LZV62" s="130"/>
      <c r="LZW62" s="130"/>
      <c r="LZX62" s="130"/>
      <c r="LZY62" s="130"/>
      <c r="LZZ62" s="130"/>
      <c r="MAA62" s="130"/>
      <c r="MAB62" s="131"/>
      <c r="MAC62" s="129"/>
      <c r="MAD62" s="130"/>
      <c r="MAE62" s="130"/>
      <c r="MAF62" s="130"/>
      <c r="MAG62" s="130"/>
      <c r="MAH62" s="130"/>
      <c r="MAI62" s="130"/>
      <c r="MAJ62" s="130"/>
      <c r="MAK62" s="130"/>
      <c r="MAL62" s="130"/>
      <c r="MAM62" s="130"/>
      <c r="MAN62" s="130"/>
      <c r="MAO62" s="130"/>
      <c r="MAP62" s="130"/>
      <c r="MAQ62" s="130"/>
      <c r="MAR62" s="130"/>
      <c r="MAS62" s="130"/>
      <c r="MAT62" s="130"/>
      <c r="MAU62" s="130"/>
      <c r="MAV62" s="131"/>
      <c r="MAW62" s="129"/>
      <c r="MAX62" s="130"/>
      <c r="MAY62" s="130"/>
      <c r="MAZ62" s="130"/>
      <c r="MBA62" s="130"/>
      <c r="MBB62" s="130"/>
      <c r="MBC62" s="130"/>
      <c r="MBD62" s="130"/>
      <c r="MBE62" s="130"/>
      <c r="MBF62" s="130"/>
      <c r="MBG62" s="130"/>
      <c r="MBH62" s="130"/>
      <c r="MBI62" s="130"/>
      <c r="MBJ62" s="130"/>
      <c r="MBK62" s="130"/>
      <c r="MBL62" s="130"/>
      <c r="MBM62" s="130"/>
      <c r="MBN62" s="130"/>
      <c r="MBO62" s="130"/>
      <c r="MBP62" s="131"/>
      <c r="MBQ62" s="129"/>
      <c r="MBR62" s="130"/>
      <c r="MBS62" s="130"/>
      <c r="MBT62" s="130"/>
      <c r="MBU62" s="130"/>
      <c r="MBV62" s="130"/>
      <c r="MBW62" s="130"/>
      <c r="MBX62" s="130"/>
      <c r="MBY62" s="130"/>
      <c r="MBZ62" s="130"/>
      <c r="MCA62" s="130"/>
      <c r="MCB62" s="130"/>
      <c r="MCC62" s="130"/>
      <c r="MCD62" s="130"/>
      <c r="MCE62" s="130"/>
      <c r="MCF62" s="130"/>
      <c r="MCG62" s="130"/>
      <c r="MCH62" s="130"/>
      <c r="MCI62" s="130"/>
      <c r="MCJ62" s="131"/>
      <c r="MCK62" s="129"/>
      <c r="MCL62" s="130"/>
      <c r="MCM62" s="130"/>
      <c r="MCN62" s="130"/>
      <c r="MCO62" s="130"/>
      <c r="MCP62" s="130"/>
      <c r="MCQ62" s="130"/>
      <c r="MCR62" s="130"/>
      <c r="MCS62" s="130"/>
      <c r="MCT62" s="130"/>
      <c r="MCU62" s="130"/>
      <c r="MCV62" s="130"/>
      <c r="MCW62" s="130"/>
      <c r="MCX62" s="130"/>
      <c r="MCY62" s="130"/>
      <c r="MCZ62" s="130"/>
      <c r="MDA62" s="130"/>
      <c r="MDB62" s="130"/>
      <c r="MDC62" s="130"/>
      <c r="MDD62" s="131"/>
      <c r="MDE62" s="129"/>
      <c r="MDF62" s="130"/>
      <c r="MDG62" s="130"/>
      <c r="MDH62" s="130"/>
      <c r="MDI62" s="130"/>
      <c r="MDJ62" s="130"/>
      <c r="MDK62" s="130"/>
      <c r="MDL62" s="130"/>
      <c r="MDM62" s="130"/>
      <c r="MDN62" s="130"/>
      <c r="MDO62" s="130"/>
      <c r="MDP62" s="130"/>
      <c r="MDQ62" s="130"/>
      <c r="MDR62" s="130"/>
      <c r="MDS62" s="130"/>
      <c r="MDT62" s="130"/>
      <c r="MDU62" s="130"/>
      <c r="MDV62" s="130"/>
      <c r="MDW62" s="130"/>
      <c r="MDX62" s="131"/>
      <c r="MDY62" s="129"/>
      <c r="MDZ62" s="130"/>
      <c r="MEA62" s="130"/>
      <c r="MEB62" s="130"/>
      <c r="MEC62" s="130"/>
      <c r="MED62" s="130"/>
      <c r="MEE62" s="130"/>
      <c r="MEF62" s="130"/>
      <c r="MEG62" s="130"/>
      <c r="MEH62" s="130"/>
      <c r="MEI62" s="130"/>
      <c r="MEJ62" s="130"/>
      <c r="MEK62" s="130"/>
      <c r="MEL62" s="130"/>
      <c r="MEM62" s="130"/>
      <c r="MEN62" s="130"/>
      <c r="MEO62" s="130"/>
      <c r="MEP62" s="130"/>
      <c r="MEQ62" s="130"/>
      <c r="MER62" s="131"/>
      <c r="MES62" s="129"/>
      <c r="MET62" s="130"/>
      <c r="MEU62" s="130"/>
      <c r="MEV62" s="130"/>
      <c r="MEW62" s="130"/>
      <c r="MEX62" s="130"/>
      <c r="MEY62" s="130"/>
      <c r="MEZ62" s="130"/>
      <c r="MFA62" s="130"/>
      <c r="MFB62" s="130"/>
      <c r="MFC62" s="130"/>
      <c r="MFD62" s="130"/>
      <c r="MFE62" s="130"/>
      <c r="MFF62" s="130"/>
      <c r="MFG62" s="130"/>
      <c r="MFH62" s="130"/>
      <c r="MFI62" s="130"/>
      <c r="MFJ62" s="130"/>
      <c r="MFK62" s="130"/>
      <c r="MFL62" s="131"/>
      <c r="MFM62" s="129"/>
      <c r="MFN62" s="130"/>
      <c r="MFO62" s="130"/>
      <c r="MFP62" s="130"/>
      <c r="MFQ62" s="130"/>
      <c r="MFR62" s="130"/>
      <c r="MFS62" s="130"/>
      <c r="MFT62" s="130"/>
      <c r="MFU62" s="130"/>
      <c r="MFV62" s="130"/>
      <c r="MFW62" s="130"/>
      <c r="MFX62" s="130"/>
      <c r="MFY62" s="130"/>
      <c r="MFZ62" s="130"/>
      <c r="MGA62" s="130"/>
      <c r="MGB62" s="130"/>
      <c r="MGC62" s="130"/>
      <c r="MGD62" s="130"/>
      <c r="MGE62" s="130"/>
      <c r="MGF62" s="131"/>
      <c r="MGG62" s="129"/>
      <c r="MGH62" s="130"/>
      <c r="MGI62" s="130"/>
      <c r="MGJ62" s="130"/>
      <c r="MGK62" s="130"/>
      <c r="MGL62" s="130"/>
      <c r="MGM62" s="130"/>
      <c r="MGN62" s="130"/>
      <c r="MGO62" s="130"/>
      <c r="MGP62" s="130"/>
      <c r="MGQ62" s="130"/>
      <c r="MGR62" s="130"/>
      <c r="MGS62" s="130"/>
      <c r="MGT62" s="130"/>
      <c r="MGU62" s="130"/>
      <c r="MGV62" s="130"/>
      <c r="MGW62" s="130"/>
      <c r="MGX62" s="130"/>
      <c r="MGY62" s="130"/>
      <c r="MGZ62" s="131"/>
      <c r="MHA62" s="129"/>
      <c r="MHB62" s="130"/>
      <c r="MHC62" s="130"/>
      <c r="MHD62" s="130"/>
      <c r="MHE62" s="130"/>
      <c r="MHF62" s="130"/>
      <c r="MHG62" s="130"/>
      <c r="MHH62" s="130"/>
      <c r="MHI62" s="130"/>
      <c r="MHJ62" s="130"/>
      <c r="MHK62" s="130"/>
      <c r="MHL62" s="130"/>
      <c r="MHM62" s="130"/>
      <c r="MHN62" s="130"/>
      <c r="MHO62" s="130"/>
      <c r="MHP62" s="130"/>
      <c r="MHQ62" s="130"/>
      <c r="MHR62" s="130"/>
      <c r="MHS62" s="130"/>
      <c r="MHT62" s="131"/>
      <c r="MHU62" s="129"/>
      <c r="MHV62" s="130"/>
      <c r="MHW62" s="130"/>
      <c r="MHX62" s="130"/>
      <c r="MHY62" s="130"/>
      <c r="MHZ62" s="130"/>
      <c r="MIA62" s="130"/>
      <c r="MIB62" s="130"/>
      <c r="MIC62" s="130"/>
      <c r="MID62" s="130"/>
      <c r="MIE62" s="130"/>
      <c r="MIF62" s="130"/>
      <c r="MIG62" s="130"/>
      <c r="MIH62" s="130"/>
      <c r="MII62" s="130"/>
      <c r="MIJ62" s="130"/>
      <c r="MIK62" s="130"/>
      <c r="MIL62" s="130"/>
      <c r="MIM62" s="130"/>
      <c r="MIN62" s="131"/>
      <c r="MIO62" s="129"/>
      <c r="MIP62" s="130"/>
      <c r="MIQ62" s="130"/>
      <c r="MIR62" s="130"/>
      <c r="MIS62" s="130"/>
      <c r="MIT62" s="130"/>
      <c r="MIU62" s="130"/>
      <c r="MIV62" s="130"/>
      <c r="MIW62" s="130"/>
      <c r="MIX62" s="130"/>
      <c r="MIY62" s="130"/>
      <c r="MIZ62" s="130"/>
      <c r="MJA62" s="130"/>
      <c r="MJB62" s="130"/>
      <c r="MJC62" s="130"/>
      <c r="MJD62" s="130"/>
      <c r="MJE62" s="130"/>
      <c r="MJF62" s="130"/>
      <c r="MJG62" s="130"/>
      <c r="MJH62" s="131"/>
      <c r="MJI62" s="129"/>
      <c r="MJJ62" s="130"/>
      <c r="MJK62" s="130"/>
      <c r="MJL62" s="130"/>
      <c r="MJM62" s="130"/>
      <c r="MJN62" s="130"/>
      <c r="MJO62" s="130"/>
      <c r="MJP62" s="130"/>
      <c r="MJQ62" s="130"/>
      <c r="MJR62" s="130"/>
      <c r="MJS62" s="130"/>
      <c r="MJT62" s="130"/>
      <c r="MJU62" s="130"/>
      <c r="MJV62" s="130"/>
      <c r="MJW62" s="130"/>
      <c r="MJX62" s="130"/>
      <c r="MJY62" s="130"/>
      <c r="MJZ62" s="130"/>
      <c r="MKA62" s="130"/>
      <c r="MKB62" s="131"/>
      <c r="MKC62" s="129"/>
      <c r="MKD62" s="130"/>
      <c r="MKE62" s="130"/>
      <c r="MKF62" s="130"/>
      <c r="MKG62" s="130"/>
      <c r="MKH62" s="130"/>
      <c r="MKI62" s="130"/>
      <c r="MKJ62" s="130"/>
      <c r="MKK62" s="130"/>
      <c r="MKL62" s="130"/>
      <c r="MKM62" s="130"/>
      <c r="MKN62" s="130"/>
      <c r="MKO62" s="130"/>
      <c r="MKP62" s="130"/>
      <c r="MKQ62" s="130"/>
      <c r="MKR62" s="130"/>
      <c r="MKS62" s="130"/>
      <c r="MKT62" s="130"/>
      <c r="MKU62" s="130"/>
      <c r="MKV62" s="131"/>
      <c r="MKW62" s="129"/>
      <c r="MKX62" s="130"/>
      <c r="MKY62" s="130"/>
      <c r="MKZ62" s="130"/>
      <c r="MLA62" s="130"/>
      <c r="MLB62" s="130"/>
      <c r="MLC62" s="130"/>
      <c r="MLD62" s="130"/>
      <c r="MLE62" s="130"/>
      <c r="MLF62" s="130"/>
      <c r="MLG62" s="130"/>
      <c r="MLH62" s="130"/>
      <c r="MLI62" s="130"/>
      <c r="MLJ62" s="130"/>
      <c r="MLK62" s="130"/>
      <c r="MLL62" s="130"/>
      <c r="MLM62" s="130"/>
      <c r="MLN62" s="130"/>
      <c r="MLO62" s="130"/>
      <c r="MLP62" s="131"/>
      <c r="MLQ62" s="129"/>
      <c r="MLR62" s="130"/>
      <c r="MLS62" s="130"/>
      <c r="MLT62" s="130"/>
      <c r="MLU62" s="130"/>
      <c r="MLV62" s="130"/>
      <c r="MLW62" s="130"/>
      <c r="MLX62" s="130"/>
      <c r="MLY62" s="130"/>
      <c r="MLZ62" s="130"/>
      <c r="MMA62" s="130"/>
      <c r="MMB62" s="130"/>
      <c r="MMC62" s="130"/>
      <c r="MMD62" s="130"/>
      <c r="MME62" s="130"/>
      <c r="MMF62" s="130"/>
      <c r="MMG62" s="130"/>
      <c r="MMH62" s="130"/>
      <c r="MMI62" s="130"/>
      <c r="MMJ62" s="131"/>
      <c r="MMK62" s="129"/>
      <c r="MML62" s="130"/>
      <c r="MMM62" s="130"/>
      <c r="MMN62" s="130"/>
      <c r="MMO62" s="130"/>
      <c r="MMP62" s="130"/>
      <c r="MMQ62" s="130"/>
      <c r="MMR62" s="130"/>
      <c r="MMS62" s="130"/>
      <c r="MMT62" s="130"/>
      <c r="MMU62" s="130"/>
      <c r="MMV62" s="130"/>
      <c r="MMW62" s="130"/>
      <c r="MMX62" s="130"/>
      <c r="MMY62" s="130"/>
      <c r="MMZ62" s="130"/>
      <c r="MNA62" s="130"/>
      <c r="MNB62" s="130"/>
      <c r="MNC62" s="130"/>
      <c r="MND62" s="131"/>
      <c r="MNE62" s="129"/>
      <c r="MNF62" s="130"/>
      <c r="MNG62" s="130"/>
      <c r="MNH62" s="130"/>
      <c r="MNI62" s="130"/>
      <c r="MNJ62" s="130"/>
      <c r="MNK62" s="130"/>
      <c r="MNL62" s="130"/>
      <c r="MNM62" s="130"/>
      <c r="MNN62" s="130"/>
      <c r="MNO62" s="130"/>
      <c r="MNP62" s="130"/>
      <c r="MNQ62" s="130"/>
      <c r="MNR62" s="130"/>
      <c r="MNS62" s="130"/>
      <c r="MNT62" s="130"/>
      <c r="MNU62" s="130"/>
      <c r="MNV62" s="130"/>
      <c r="MNW62" s="130"/>
      <c r="MNX62" s="131"/>
      <c r="MNY62" s="129"/>
      <c r="MNZ62" s="130"/>
      <c r="MOA62" s="130"/>
      <c r="MOB62" s="130"/>
      <c r="MOC62" s="130"/>
      <c r="MOD62" s="130"/>
      <c r="MOE62" s="130"/>
      <c r="MOF62" s="130"/>
      <c r="MOG62" s="130"/>
      <c r="MOH62" s="130"/>
      <c r="MOI62" s="130"/>
      <c r="MOJ62" s="130"/>
      <c r="MOK62" s="130"/>
      <c r="MOL62" s="130"/>
      <c r="MOM62" s="130"/>
      <c r="MON62" s="130"/>
      <c r="MOO62" s="130"/>
      <c r="MOP62" s="130"/>
      <c r="MOQ62" s="130"/>
      <c r="MOR62" s="131"/>
      <c r="MOS62" s="129"/>
      <c r="MOT62" s="130"/>
      <c r="MOU62" s="130"/>
      <c r="MOV62" s="130"/>
      <c r="MOW62" s="130"/>
      <c r="MOX62" s="130"/>
      <c r="MOY62" s="130"/>
      <c r="MOZ62" s="130"/>
      <c r="MPA62" s="130"/>
      <c r="MPB62" s="130"/>
      <c r="MPC62" s="130"/>
      <c r="MPD62" s="130"/>
      <c r="MPE62" s="130"/>
      <c r="MPF62" s="130"/>
      <c r="MPG62" s="130"/>
      <c r="MPH62" s="130"/>
      <c r="MPI62" s="130"/>
      <c r="MPJ62" s="130"/>
      <c r="MPK62" s="130"/>
      <c r="MPL62" s="131"/>
      <c r="MPM62" s="129"/>
      <c r="MPN62" s="130"/>
      <c r="MPO62" s="130"/>
      <c r="MPP62" s="130"/>
      <c r="MPQ62" s="130"/>
      <c r="MPR62" s="130"/>
      <c r="MPS62" s="130"/>
      <c r="MPT62" s="130"/>
      <c r="MPU62" s="130"/>
      <c r="MPV62" s="130"/>
      <c r="MPW62" s="130"/>
      <c r="MPX62" s="130"/>
      <c r="MPY62" s="130"/>
      <c r="MPZ62" s="130"/>
      <c r="MQA62" s="130"/>
      <c r="MQB62" s="130"/>
      <c r="MQC62" s="130"/>
      <c r="MQD62" s="130"/>
      <c r="MQE62" s="130"/>
      <c r="MQF62" s="131"/>
      <c r="MQG62" s="129"/>
      <c r="MQH62" s="130"/>
      <c r="MQI62" s="130"/>
      <c r="MQJ62" s="130"/>
      <c r="MQK62" s="130"/>
      <c r="MQL62" s="130"/>
      <c r="MQM62" s="130"/>
      <c r="MQN62" s="130"/>
      <c r="MQO62" s="130"/>
      <c r="MQP62" s="130"/>
      <c r="MQQ62" s="130"/>
      <c r="MQR62" s="130"/>
      <c r="MQS62" s="130"/>
      <c r="MQT62" s="130"/>
      <c r="MQU62" s="130"/>
      <c r="MQV62" s="130"/>
      <c r="MQW62" s="130"/>
      <c r="MQX62" s="130"/>
      <c r="MQY62" s="130"/>
      <c r="MQZ62" s="131"/>
      <c r="MRA62" s="129"/>
      <c r="MRB62" s="130"/>
      <c r="MRC62" s="130"/>
      <c r="MRD62" s="130"/>
      <c r="MRE62" s="130"/>
      <c r="MRF62" s="130"/>
      <c r="MRG62" s="130"/>
      <c r="MRH62" s="130"/>
      <c r="MRI62" s="130"/>
      <c r="MRJ62" s="130"/>
      <c r="MRK62" s="130"/>
      <c r="MRL62" s="130"/>
      <c r="MRM62" s="130"/>
      <c r="MRN62" s="130"/>
      <c r="MRO62" s="130"/>
      <c r="MRP62" s="130"/>
      <c r="MRQ62" s="130"/>
      <c r="MRR62" s="130"/>
      <c r="MRS62" s="130"/>
      <c r="MRT62" s="131"/>
      <c r="MRU62" s="129"/>
      <c r="MRV62" s="130"/>
      <c r="MRW62" s="130"/>
      <c r="MRX62" s="130"/>
      <c r="MRY62" s="130"/>
      <c r="MRZ62" s="130"/>
      <c r="MSA62" s="130"/>
      <c r="MSB62" s="130"/>
      <c r="MSC62" s="130"/>
      <c r="MSD62" s="130"/>
      <c r="MSE62" s="130"/>
      <c r="MSF62" s="130"/>
      <c r="MSG62" s="130"/>
      <c r="MSH62" s="130"/>
      <c r="MSI62" s="130"/>
      <c r="MSJ62" s="130"/>
      <c r="MSK62" s="130"/>
      <c r="MSL62" s="130"/>
      <c r="MSM62" s="130"/>
      <c r="MSN62" s="131"/>
      <c r="MSO62" s="129"/>
      <c r="MSP62" s="130"/>
      <c r="MSQ62" s="130"/>
      <c r="MSR62" s="130"/>
      <c r="MSS62" s="130"/>
      <c r="MST62" s="130"/>
      <c r="MSU62" s="130"/>
      <c r="MSV62" s="130"/>
      <c r="MSW62" s="130"/>
      <c r="MSX62" s="130"/>
      <c r="MSY62" s="130"/>
      <c r="MSZ62" s="130"/>
      <c r="MTA62" s="130"/>
      <c r="MTB62" s="130"/>
      <c r="MTC62" s="130"/>
      <c r="MTD62" s="130"/>
      <c r="MTE62" s="130"/>
      <c r="MTF62" s="130"/>
      <c r="MTG62" s="130"/>
      <c r="MTH62" s="131"/>
      <c r="MTI62" s="129"/>
      <c r="MTJ62" s="130"/>
      <c r="MTK62" s="130"/>
      <c r="MTL62" s="130"/>
      <c r="MTM62" s="130"/>
      <c r="MTN62" s="130"/>
      <c r="MTO62" s="130"/>
      <c r="MTP62" s="130"/>
      <c r="MTQ62" s="130"/>
      <c r="MTR62" s="130"/>
      <c r="MTS62" s="130"/>
      <c r="MTT62" s="130"/>
      <c r="MTU62" s="130"/>
      <c r="MTV62" s="130"/>
      <c r="MTW62" s="130"/>
      <c r="MTX62" s="130"/>
      <c r="MTY62" s="130"/>
      <c r="MTZ62" s="130"/>
      <c r="MUA62" s="130"/>
      <c r="MUB62" s="131"/>
      <c r="MUC62" s="129"/>
      <c r="MUD62" s="130"/>
      <c r="MUE62" s="130"/>
      <c r="MUF62" s="130"/>
      <c r="MUG62" s="130"/>
      <c r="MUH62" s="130"/>
      <c r="MUI62" s="130"/>
      <c r="MUJ62" s="130"/>
      <c r="MUK62" s="130"/>
      <c r="MUL62" s="130"/>
      <c r="MUM62" s="130"/>
      <c r="MUN62" s="130"/>
      <c r="MUO62" s="130"/>
      <c r="MUP62" s="130"/>
      <c r="MUQ62" s="130"/>
      <c r="MUR62" s="130"/>
      <c r="MUS62" s="130"/>
      <c r="MUT62" s="130"/>
      <c r="MUU62" s="130"/>
      <c r="MUV62" s="131"/>
      <c r="MUW62" s="129"/>
      <c r="MUX62" s="130"/>
      <c r="MUY62" s="130"/>
      <c r="MUZ62" s="130"/>
      <c r="MVA62" s="130"/>
      <c r="MVB62" s="130"/>
      <c r="MVC62" s="130"/>
      <c r="MVD62" s="130"/>
      <c r="MVE62" s="130"/>
      <c r="MVF62" s="130"/>
      <c r="MVG62" s="130"/>
      <c r="MVH62" s="130"/>
      <c r="MVI62" s="130"/>
      <c r="MVJ62" s="130"/>
      <c r="MVK62" s="130"/>
      <c r="MVL62" s="130"/>
      <c r="MVM62" s="130"/>
      <c r="MVN62" s="130"/>
      <c r="MVO62" s="130"/>
      <c r="MVP62" s="131"/>
      <c r="MVQ62" s="129"/>
      <c r="MVR62" s="130"/>
      <c r="MVS62" s="130"/>
      <c r="MVT62" s="130"/>
      <c r="MVU62" s="130"/>
      <c r="MVV62" s="130"/>
      <c r="MVW62" s="130"/>
      <c r="MVX62" s="130"/>
      <c r="MVY62" s="130"/>
      <c r="MVZ62" s="130"/>
      <c r="MWA62" s="130"/>
      <c r="MWB62" s="130"/>
      <c r="MWC62" s="130"/>
      <c r="MWD62" s="130"/>
      <c r="MWE62" s="130"/>
      <c r="MWF62" s="130"/>
      <c r="MWG62" s="130"/>
      <c r="MWH62" s="130"/>
      <c r="MWI62" s="130"/>
      <c r="MWJ62" s="131"/>
      <c r="MWK62" s="129"/>
      <c r="MWL62" s="130"/>
      <c r="MWM62" s="130"/>
      <c r="MWN62" s="130"/>
      <c r="MWO62" s="130"/>
      <c r="MWP62" s="130"/>
      <c r="MWQ62" s="130"/>
      <c r="MWR62" s="130"/>
      <c r="MWS62" s="130"/>
      <c r="MWT62" s="130"/>
      <c r="MWU62" s="130"/>
      <c r="MWV62" s="130"/>
      <c r="MWW62" s="130"/>
      <c r="MWX62" s="130"/>
      <c r="MWY62" s="130"/>
      <c r="MWZ62" s="130"/>
      <c r="MXA62" s="130"/>
      <c r="MXB62" s="130"/>
      <c r="MXC62" s="130"/>
      <c r="MXD62" s="131"/>
      <c r="MXE62" s="129"/>
      <c r="MXF62" s="130"/>
      <c r="MXG62" s="130"/>
      <c r="MXH62" s="130"/>
      <c r="MXI62" s="130"/>
      <c r="MXJ62" s="130"/>
      <c r="MXK62" s="130"/>
      <c r="MXL62" s="130"/>
      <c r="MXM62" s="130"/>
      <c r="MXN62" s="130"/>
      <c r="MXO62" s="130"/>
      <c r="MXP62" s="130"/>
      <c r="MXQ62" s="130"/>
      <c r="MXR62" s="130"/>
      <c r="MXS62" s="130"/>
      <c r="MXT62" s="130"/>
      <c r="MXU62" s="130"/>
      <c r="MXV62" s="130"/>
      <c r="MXW62" s="130"/>
      <c r="MXX62" s="131"/>
      <c r="MXY62" s="129"/>
      <c r="MXZ62" s="130"/>
      <c r="MYA62" s="130"/>
      <c r="MYB62" s="130"/>
      <c r="MYC62" s="130"/>
      <c r="MYD62" s="130"/>
      <c r="MYE62" s="130"/>
      <c r="MYF62" s="130"/>
      <c r="MYG62" s="130"/>
      <c r="MYH62" s="130"/>
      <c r="MYI62" s="130"/>
      <c r="MYJ62" s="130"/>
      <c r="MYK62" s="130"/>
      <c r="MYL62" s="130"/>
      <c r="MYM62" s="130"/>
      <c r="MYN62" s="130"/>
      <c r="MYO62" s="130"/>
      <c r="MYP62" s="130"/>
      <c r="MYQ62" s="130"/>
      <c r="MYR62" s="131"/>
      <c r="MYS62" s="129"/>
      <c r="MYT62" s="130"/>
      <c r="MYU62" s="130"/>
      <c r="MYV62" s="130"/>
      <c r="MYW62" s="130"/>
      <c r="MYX62" s="130"/>
      <c r="MYY62" s="130"/>
      <c r="MYZ62" s="130"/>
      <c r="MZA62" s="130"/>
      <c r="MZB62" s="130"/>
      <c r="MZC62" s="130"/>
      <c r="MZD62" s="130"/>
      <c r="MZE62" s="130"/>
      <c r="MZF62" s="130"/>
      <c r="MZG62" s="130"/>
      <c r="MZH62" s="130"/>
      <c r="MZI62" s="130"/>
      <c r="MZJ62" s="130"/>
      <c r="MZK62" s="130"/>
      <c r="MZL62" s="131"/>
      <c r="MZM62" s="129"/>
      <c r="MZN62" s="130"/>
      <c r="MZO62" s="130"/>
      <c r="MZP62" s="130"/>
      <c r="MZQ62" s="130"/>
      <c r="MZR62" s="130"/>
      <c r="MZS62" s="130"/>
      <c r="MZT62" s="130"/>
      <c r="MZU62" s="130"/>
      <c r="MZV62" s="130"/>
      <c r="MZW62" s="130"/>
      <c r="MZX62" s="130"/>
      <c r="MZY62" s="130"/>
      <c r="MZZ62" s="130"/>
      <c r="NAA62" s="130"/>
      <c r="NAB62" s="130"/>
      <c r="NAC62" s="130"/>
      <c r="NAD62" s="130"/>
      <c r="NAE62" s="130"/>
      <c r="NAF62" s="131"/>
      <c r="NAG62" s="129"/>
      <c r="NAH62" s="130"/>
      <c r="NAI62" s="130"/>
      <c r="NAJ62" s="130"/>
      <c r="NAK62" s="130"/>
      <c r="NAL62" s="130"/>
      <c r="NAM62" s="130"/>
      <c r="NAN62" s="130"/>
      <c r="NAO62" s="130"/>
      <c r="NAP62" s="130"/>
      <c r="NAQ62" s="130"/>
      <c r="NAR62" s="130"/>
      <c r="NAS62" s="130"/>
      <c r="NAT62" s="130"/>
      <c r="NAU62" s="130"/>
      <c r="NAV62" s="130"/>
      <c r="NAW62" s="130"/>
      <c r="NAX62" s="130"/>
      <c r="NAY62" s="130"/>
      <c r="NAZ62" s="131"/>
      <c r="NBA62" s="129"/>
      <c r="NBB62" s="130"/>
      <c r="NBC62" s="130"/>
      <c r="NBD62" s="130"/>
      <c r="NBE62" s="130"/>
      <c r="NBF62" s="130"/>
      <c r="NBG62" s="130"/>
      <c r="NBH62" s="130"/>
      <c r="NBI62" s="130"/>
      <c r="NBJ62" s="130"/>
      <c r="NBK62" s="130"/>
      <c r="NBL62" s="130"/>
      <c r="NBM62" s="130"/>
      <c r="NBN62" s="130"/>
      <c r="NBO62" s="130"/>
      <c r="NBP62" s="130"/>
      <c r="NBQ62" s="130"/>
      <c r="NBR62" s="130"/>
      <c r="NBS62" s="130"/>
      <c r="NBT62" s="131"/>
      <c r="NBU62" s="129"/>
      <c r="NBV62" s="130"/>
      <c r="NBW62" s="130"/>
      <c r="NBX62" s="130"/>
      <c r="NBY62" s="130"/>
      <c r="NBZ62" s="130"/>
      <c r="NCA62" s="130"/>
      <c r="NCB62" s="130"/>
      <c r="NCC62" s="130"/>
      <c r="NCD62" s="130"/>
      <c r="NCE62" s="130"/>
      <c r="NCF62" s="130"/>
      <c r="NCG62" s="130"/>
      <c r="NCH62" s="130"/>
      <c r="NCI62" s="130"/>
      <c r="NCJ62" s="130"/>
      <c r="NCK62" s="130"/>
      <c r="NCL62" s="130"/>
      <c r="NCM62" s="130"/>
      <c r="NCN62" s="131"/>
      <c r="NCO62" s="129"/>
      <c r="NCP62" s="130"/>
      <c r="NCQ62" s="130"/>
      <c r="NCR62" s="130"/>
      <c r="NCS62" s="130"/>
      <c r="NCT62" s="130"/>
      <c r="NCU62" s="130"/>
      <c r="NCV62" s="130"/>
      <c r="NCW62" s="130"/>
      <c r="NCX62" s="130"/>
      <c r="NCY62" s="130"/>
      <c r="NCZ62" s="130"/>
      <c r="NDA62" s="130"/>
      <c r="NDB62" s="130"/>
      <c r="NDC62" s="130"/>
      <c r="NDD62" s="130"/>
      <c r="NDE62" s="130"/>
      <c r="NDF62" s="130"/>
      <c r="NDG62" s="130"/>
      <c r="NDH62" s="131"/>
      <c r="NDI62" s="129"/>
      <c r="NDJ62" s="130"/>
      <c r="NDK62" s="130"/>
      <c r="NDL62" s="130"/>
      <c r="NDM62" s="130"/>
      <c r="NDN62" s="130"/>
      <c r="NDO62" s="130"/>
      <c r="NDP62" s="130"/>
      <c r="NDQ62" s="130"/>
      <c r="NDR62" s="130"/>
      <c r="NDS62" s="130"/>
      <c r="NDT62" s="130"/>
      <c r="NDU62" s="130"/>
      <c r="NDV62" s="130"/>
      <c r="NDW62" s="130"/>
      <c r="NDX62" s="130"/>
      <c r="NDY62" s="130"/>
      <c r="NDZ62" s="130"/>
      <c r="NEA62" s="130"/>
      <c r="NEB62" s="131"/>
      <c r="NEC62" s="129"/>
      <c r="NED62" s="130"/>
      <c r="NEE62" s="130"/>
      <c r="NEF62" s="130"/>
      <c r="NEG62" s="130"/>
      <c r="NEH62" s="130"/>
      <c r="NEI62" s="130"/>
      <c r="NEJ62" s="130"/>
      <c r="NEK62" s="130"/>
      <c r="NEL62" s="130"/>
      <c r="NEM62" s="130"/>
      <c r="NEN62" s="130"/>
      <c r="NEO62" s="130"/>
      <c r="NEP62" s="130"/>
      <c r="NEQ62" s="130"/>
      <c r="NER62" s="130"/>
      <c r="NES62" s="130"/>
      <c r="NET62" s="130"/>
      <c r="NEU62" s="130"/>
      <c r="NEV62" s="131"/>
      <c r="NEW62" s="129"/>
      <c r="NEX62" s="130"/>
      <c r="NEY62" s="130"/>
      <c r="NEZ62" s="130"/>
      <c r="NFA62" s="130"/>
      <c r="NFB62" s="130"/>
      <c r="NFC62" s="130"/>
      <c r="NFD62" s="130"/>
      <c r="NFE62" s="130"/>
      <c r="NFF62" s="130"/>
      <c r="NFG62" s="130"/>
      <c r="NFH62" s="130"/>
      <c r="NFI62" s="130"/>
      <c r="NFJ62" s="130"/>
      <c r="NFK62" s="130"/>
      <c r="NFL62" s="130"/>
      <c r="NFM62" s="130"/>
      <c r="NFN62" s="130"/>
      <c r="NFO62" s="130"/>
      <c r="NFP62" s="131"/>
      <c r="NFQ62" s="129"/>
      <c r="NFR62" s="130"/>
      <c r="NFS62" s="130"/>
      <c r="NFT62" s="130"/>
      <c r="NFU62" s="130"/>
      <c r="NFV62" s="130"/>
      <c r="NFW62" s="130"/>
      <c r="NFX62" s="130"/>
      <c r="NFY62" s="130"/>
      <c r="NFZ62" s="130"/>
      <c r="NGA62" s="130"/>
      <c r="NGB62" s="130"/>
      <c r="NGC62" s="130"/>
      <c r="NGD62" s="130"/>
      <c r="NGE62" s="130"/>
      <c r="NGF62" s="130"/>
      <c r="NGG62" s="130"/>
      <c r="NGH62" s="130"/>
      <c r="NGI62" s="130"/>
      <c r="NGJ62" s="131"/>
      <c r="NGK62" s="129"/>
      <c r="NGL62" s="130"/>
      <c r="NGM62" s="130"/>
      <c r="NGN62" s="130"/>
      <c r="NGO62" s="130"/>
      <c r="NGP62" s="130"/>
      <c r="NGQ62" s="130"/>
      <c r="NGR62" s="130"/>
      <c r="NGS62" s="130"/>
      <c r="NGT62" s="130"/>
      <c r="NGU62" s="130"/>
      <c r="NGV62" s="130"/>
      <c r="NGW62" s="130"/>
      <c r="NGX62" s="130"/>
      <c r="NGY62" s="130"/>
      <c r="NGZ62" s="130"/>
      <c r="NHA62" s="130"/>
      <c r="NHB62" s="130"/>
      <c r="NHC62" s="130"/>
      <c r="NHD62" s="131"/>
      <c r="NHE62" s="129"/>
      <c r="NHF62" s="130"/>
      <c r="NHG62" s="130"/>
      <c r="NHH62" s="130"/>
      <c r="NHI62" s="130"/>
      <c r="NHJ62" s="130"/>
      <c r="NHK62" s="130"/>
      <c r="NHL62" s="130"/>
      <c r="NHM62" s="130"/>
      <c r="NHN62" s="130"/>
      <c r="NHO62" s="130"/>
      <c r="NHP62" s="130"/>
      <c r="NHQ62" s="130"/>
      <c r="NHR62" s="130"/>
      <c r="NHS62" s="130"/>
      <c r="NHT62" s="130"/>
      <c r="NHU62" s="130"/>
      <c r="NHV62" s="130"/>
      <c r="NHW62" s="130"/>
      <c r="NHX62" s="131"/>
      <c r="NHY62" s="129"/>
      <c r="NHZ62" s="130"/>
      <c r="NIA62" s="130"/>
      <c r="NIB62" s="130"/>
      <c r="NIC62" s="130"/>
      <c r="NID62" s="130"/>
      <c r="NIE62" s="130"/>
      <c r="NIF62" s="130"/>
      <c r="NIG62" s="130"/>
      <c r="NIH62" s="130"/>
      <c r="NII62" s="130"/>
      <c r="NIJ62" s="130"/>
      <c r="NIK62" s="130"/>
      <c r="NIL62" s="130"/>
      <c r="NIM62" s="130"/>
      <c r="NIN62" s="130"/>
      <c r="NIO62" s="130"/>
      <c r="NIP62" s="130"/>
      <c r="NIQ62" s="130"/>
      <c r="NIR62" s="131"/>
      <c r="NIS62" s="129"/>
      <c r="NIT62" s="130"/>
      <c r="NIU62" s="130"/>
      <c r="NIV62" s="130"/>
      <c r="NIW62" s="130"/>
      <c r="NIX62" s="130"/>
      <c r="NIY62" s="130"/>
      <c r="NIZ62" s="130"/>
      <c r="NJA62" s="130"/>
      <c r="NJB62" s="130"/>
      <c r="NJC62" s="130"/>
      <c r="NJD62" s="130"/>
      <c r="NJE62" s="130"/>
      <c r="NJF62" s="130"/>
      <c r="NJG62" s="130"/>
      <c r="NJH62" s="130"/>
      <c r="NJI62" s="130"/>
      <c r="NJJ62" s="130"/>
      <c r="NJK62" s="130"/>
      <c r="NJL62" s="131"/>
      <c r="NJM62" s="129"/>
      <c r="NJN62" s="130"/>
      <c r="NJO62" s="130"/>
      <c r="NJP62" s="130"/>
      <c r="NJQ62" s="130"/>
      <c r="NJR62" s="130"/>
      <c r="NJS62" s="130"/>
      <c r="NJT62" s="130"/>
      <c r="NJU62" s="130"/>
      <c r="NJV62" s="130"/>
      <c r="NJW62" s="130"/>
      <c r="NJX62" s="130"/>
      <c r="NJY62" s="130"/>
      <c r="NJZ62" s="130"/>
      <c r="NKA62" s="130"/>
      <c r="NKB62" s="130"/>
      <c r="NKC62" s="130"/>
      <c r="NKD62" s="130"/>
      <c r="NKE62" s="130"/>
      <c r="NKF62" s="131"/>
      <c r="NKG62" s="129"/>
      <c r="NKH62" s="130"/>
      <c r="NKI62" s="130"/>
      <c r="NKJ62" s="130"/>
      <c r="NKK62" s="130"/>
      <c r="NKL62" s="130"/>
      <c r="NKM62" s="130"/>
      <c r="NKN62" s="130"/>
      <c r="NKO62" s="130"/>
      <c r="NKP62" s="130"/>
      <c r="NKQ62" s="130"/>
      <c r="NKR62" s="130"/>
      <c r="NKS62" s="130"/>
      <c r="NKT62" s="130"/>
      <c r="NKU62" s="130"/>
      <c r="NKV62" s="130"/>
      <c r="NKW62" s="130"/>
      <c r="NKX62" s="130"/>
      <c r="NKY62" s="130"/>
      <c r="NKZ62" s="131"/>
      <c r="NLA62" s="129"/>
      <c r="NLB62" s="130"/>
      <c r="NLC62" s="130"/>
      <c r="NLD62" s="130"/>
      <c r="NLE62" s="130"/>
      <c r="NLF62" s="130"/>
      <c r="NLG62" s="130"/>
      <c r="NLH62" s="130"/>
      <c r="NLI62" s="130"/>
      <c r="NLJ62" s="130"/>
      <c r="NLK62" s="130"/>
      <c r="NLL62" s="130"/>
      <c r="NLM62" s="130"/>
      <c r="NLN62" s="130"/>
      <c r="NLO62" s="130"/>
      <c r="NLP62" s="130"/>
      <c r="NLQ62" s="130"/>
      <c r="NLR62" s="130"/>
      <c r="NLS62" s="130"/>
      <c r="NLT62" s="131"/>
      <c r="NLU62" s="129"/>
      <c r="NLV62" s="130"/>
      <c r="NLW62" s="130"/>
      <c r="NLX62" s="130"/>
      <c r="NLY62" s="130"/>
      <c r="NLZ62" s="130"/>
      <c r="NMA62" s="130"/>
      <c r="NMB62" s="130"/>
      <c r="NMC62" s="130"/>
      <c r="NMD62" s="130"/>
      <c r="NME62" s="130"/>
      <c r="NMF62" s="130"/>
      <c r="NMG62" s="130"/>
      <c r="NMH62" s="130"/>
      <c r="NMI62" s="130"/>
      <c r="NMJ62" s="130"/>
      <c r="NMK62" s="130"/>
      <c r="NML62" s="130"/>
      <c r="NMM62" s="130"/>
      <c r="NMN62" s="131"/>
      <c r="NMO62" s="129"/>
      <c r="NMP62" s="130"/>
      <c r="NMQ62" s="130"/>
      <c r="NMR62" s="130"/>
      <c r="NMS62" s="130"/>
      <c r="NMT62" s="130"/>
      <c r="NMU62" s="130"/>
      <c r="NMV62" s="130"/>
      <c r="NMW62" s="130"/>
      <c r="NMX62" s="130"/>
      <c r="NMY62" s="130"/>
      <c r="NMZ62" s="130"/>
      <c r="NNA62" s="130"/>
      <c r="NNB62" s="130"/>
      <c r="NNC62" s="130"/>
      <c r="NND62" s="130"/>
      <c r="NNE62" s="130"/>
      <c r="NNF62" s="130"/>
      <c r="NNG62" s="130"/>
      <c r="NNH62" s="131"/>
      <c r="NNI62" s="129"/>
      <c r="NNJ62" s="130"/>
      <c r="NNK62" s="130"/>
      <c r="NNL62" s="130"/>
      <c r="NNM62" s="130"/>
      <c r="NNN62" s="130"/>
      <c r="NNO62" s="130"/>
      <c r="NNP62" s="130"/>
      <c r="NNQ62" s="130"/>
      <c r="NNR62" s="130"/>
      <c r="NNS62" s="130"/>
      <c r="NNT62" s="130"/>
      <c r="NNU62" s="130"/>
      <c r="NNV62" s="130"/>
      <c r="NNW62" s="130"/>
      <c r="NNX62" s="130"/>
      <c r="NNY62" s="130"/>
      <c r="NNZ62" s="130"/>
      <c r="NOA62" s="130"/>
      <c r="NOB62" s="131"/>
      <c r="NOC62" s="129"/>
      <c r="NOD62" s="130"/>
      <c r="NOE62" s="130"/>
      <c r="NOF62" s="130"/>
      <c r="NOG62" s="130"/>
      <c r="NOH62" s="130"/>
      <c r="NOI62" s="130"/>
      <c r="NOJ62" s="130"/>
      <c r="NOK62" s="130"/>
      <c r="NOL62" s="130"/>
      <c r="NOM62" s="130"/>
      <c r="NON62" s="130"/>
      <c r="NOO62" s="130"/>
      <c r="NOP62" s="130"/>
      <c r="NOQ62" s="130"/>
      <c r="NOR62" s="130"/>
      <c r="NOS62" s="130"/>
      <c r="NOT62" s="130"/>
      <c r="NOU62" s="130"/>
      <c r="NOV62" s="131"/>
      <c r="NOW62" s="129"/>
      <c r="NOX62" s="130"/>
      <c r="NOY62" s="130"/>
      <c r="NOZ62" s="130"/>
      <c r="NPA62" s="130"/>
      <c r="NPB62" s="130"/>
      <c r="NPC62" s="130"/>
      <c r="NPD62" s="130"/>
      <c r="NPE62" s="130"/>
      <c r="NPF62" s="130"/>
      <c r="NPG62" s="130"/>
      <c r="NPH62" s="130"/>
      <c r="NPI62" s="130"/>
      <c r="NPJ62" s="130"/>
      <c r="NPK62" s="130"/>
      <c r="NPL62" s="130"/>
      <c r="NPM62" s="130"/>
      <c r="NPN62" s="130"/>
      <c r="NPO62" s="130"/>
      <c r="NPP62" s="131"/>
      <c r="NPQ62" s="129"/>
      <c r="NPR62" s="130"/>
      <c r="NPS62" s="130"/>
      <c r="NPT62" s="130"/>
      <c r="NPU62" s="130"/>
      <c r="NPV62" s="130"/>
      <c r="NPW62" s="130"/>
      <c r="NPX62" s="130"/>
      <c r="NPY62" s="130"/>
      <c r="NPZ62" s="130"/>
      <c r="NQA62" s="130"/>
      <c r="NQB62" s="130"/>
      <c r="NQC62" s="130"/>
      <c r="NQD62" s="130"/>
      <c r="NQE62" s="130"/>
      <c r="NQF62" s="130"/>
      <c r="NQG62" s="130"/>
      <c r="NQH62" s="130"/>
      <c r="NQI62" s="130"/>
      <c r="NQJ62" s="131"/>
      <c r="NQK62" s="129"/>
      <c r="NQL62" s="130"/>
      <c r="NQM62" s="130"/>
      <c r="NQN62" s="130"/>
      <c r="NQO62" s="130"/>
      <c r="NQP62" s="130"/>
      <c r="NQQ62" s="130"/>
      <c r="NQR62" s="130"/>
      <c r="NQS62" s="130"/>
      <c r="NQT62" s="130"/>
      <c r="NQU62" s="130"/>
      <c r="NQV62" s="130"/>
      <c r="NQW62" s="130"/>
      <c r="NQX62" s="130"/>
      <c r="NQY62" s="130"/>
      <c r="NQZ62" s="130"/>
      <c r="NRA62" s="130"/>
      <c r="NRB62" s="130"/>
      <c r="NRC62" s="130"/>
      <c r="NRD62" s="131"/>
      <c r="NRE62" s="129"/>
      <c r="NRF62" s="130"/>
      <c r="NRG62" s="130"/>
      <c r="NRH62" s="130"/>
      <c r="NRI62" s="130"/>
      <c r="NRJ62" s="130"/>
      <c r="NRK62" s="130"/>
      <c r="NRL62" s="130"/>
      <c r="NRM62" s="130"/>
      <c r="NRN62" s="130"/>
      <c r="NRO62" s="130"/>
      <c r="NRP62" s="130"/>
      <c r="NRQ62" s="130"/>
      <c r="NRR62" s="130"/>
      <c r="NRS62" s="130"/>
      <c r="NRT62" s="130"/>
      <c r="NRU62" s="130"/>
      <c r="NRV62" s="130"/>
      <c r="NRW62" s="130"/>
      <c r="NRX62" s="131"/>
      <c r="NRY62" s="129"/>
      <c r="NRZ62" s="130"/>
      <c r="NSA62" s="130"/>
      <c r="NSB62" s="130"/>
      <c r="NSC62" s="130"/>
      <c r="NSD62" s="130"/>
      <c r="NSE62" s="130"/>
      <c r="NSF62" s="130"/>
      <c r="NSG62" s="130"/>
      <c r="NSH62" s="130"/>
      <c r="NSI62" s="130"/>
      <c r="NSJ62" s="130"/>
      <c r="NSK62" s="130"/>
      <c r="NSL62" s="130"/>
      <c r="NSM62" s="130"/>
      <c r="NSN62" s="130"/>
      <c r="NSO62" s="130"/>
      <c r="NSP62" s="130"/>
      <c r="NSQ62" s="130"/>
      <c r="NSR62" s="131"/>
      <c r="NSS62" s="129"/>
      <c r="NST62" s="130"/>
      <c r="NSU62" s="130"/>
      <c r="NSV62" s="130"/>
      <c r="NSW62" s="130"/>
      <c r="NSX62" s="130"/>
      <c r="NSY62" s="130"/>
      <c r="NSZ62" s="130"/>
      <c r="NTA62" s="130"/>
      <c r="NTB62" s="130"/>
      <c r="NTC62" s="130"/>
      <c r="NTD62" s="130"/>
      <c r="NTE62" s="130"/>
      <c r="NTF62" s="130"/>
      <c r="NTG62" s="130"/>
      <c r="NTH62" s="130"/>
      <c r="NTI62" s="130"/>
      <c r="NTJ62" s="130"/>
      <c r="NTK62" s="130"/>
      <c r="NTL62" s="131"/>
      <c r="NTM62" s="129"/>
      <c r="NTN62" s="130"/>
      <c r="NTO62" s="130"/>
      <c r="NTP62" s="130"/>
      <c r="NTQ62" s="130"/>
      <c r="NTR62" s="130"/>
      <c r="NTS62" s="130"/>
      <c r="NTT62" s="130"/>
      <c r="NTU62" s="130"/>
      <c r="NTV62" s="130"/>
      <c r="NTW62" s="130"/>
      <c r="NTX62" s="130"/>
      <c r="NTY62" s="130"/>
      <c r="NTZ62" s="130"/>
      <c r="NUA62" s="130"/>
      <c r="NUB62" s="130"/>
      <c r="NUC62" s="130"/>
      <c r="NUD62" s="130"/>
      <c r="NUE62" s="130"/>
      <c r="NUF62" s="131"/>
      <c r="NUG62" s="129"/>
      <c r="NUH62" s="130"/>
      <c r="NUI62" s="130"/>
      <c r="NUJ62" s="130"/>
      <c r="NUK62" s="130"/>
      <c r="NUL62" s="130"/>
      <c r="NUM62" s="130"/>
      <c r="NUN62" s="130"/>
      <c r="NUO62" s="130"/>
      <c r="NUP62" s="130"/>
      <c r="NUQ62" s="130"/>
      <c r="NUR62" s="130"/>
      <c r="NUS62" s="130"/>
      <c r="NUT62" s="130"/>
      <c r="NUU62" s="130"/>
      <c r="NUV62" s="130"/>
      <c r="NUW62" s="130"/>
      <c r="NUX62" s="130"/>
      <c r="NUY62" s="130"/>
      <c r="NUZ62" s="131"/>
      <c r="NVA62" s="129"/>
      <c r="NVB62" s="130"/>
      <c r="NVC62" s="130"/>
      <c r="NVD62" s="130"/>
      <c r="NVE62" s="130"/>
      <c r="NVF62" s="130"/>
      <c r="NVG62" s="130"/>
      <c r="NVH62" s="130"/>
      <c r="NVI62" s="130"/>
      <c r="NVJ62" s="130"/>
      <c r="NVK62" s="130"/>
      <c r="NVL62" s="130"/>
      <c r="NVM62" s="130"/>
      <c r="NVN62" s="130"/>
      <c r="NVO62" s="130"/>
      <c r="NVP62" s="130"/>
      <c r="NVQ62" s="130"/>
      <c r="NVR62" s="130"/>
      <c r="NVS62" s="130"/>
      <c r="NVT62" s="131"/>
      <c r="NVU62" s="129"/>
      <c r="NVV62" s="130"/>
      <c r="NVW62" s="130"/>
      <c r="NVX62" s="130"/>
      <c r="NVY62" s="130"/>
      <c r="NVZ62" s="130"/>
      <c r="NWA62" s="130"/>
      <c r="NWB62" s="130"/>
      <c r="NWC62" s="130"/>
      <c r="NWD62" s="130"/>
      <c r="NWE62" s="130"/>
      <c r="NWF62" s="130"/>
      <c r="NWG62" s="130"/>
      <c r="NWH62" s="130"/>
      <c r="NWI62" s="130"/>
      <c r="NWJ62" s="130"/>
      <c r="NWK62" s="130"/>
      <c r="NWL62" s="130"/>
      <c r="NWM62" s="130"/>
      <c r="NWN62" s="131"/>
      <c r="NWO62" s="129"/>
      <c r="NWP62" s="130"/>
      <c r="NWQ62" s="130"/>
      <c r="NWR62" s="130"/>
      <c r="NWS62" s="130"/>
      <c r="NWT62" s="130"/>
      <c r="NWU62" s="130"/>
      <c r="NWV62" s="130"/>
      <c r="NWW62" s="130"/>
      <c r="NWX62" s="130"/>
      <c r="NWY62" s="130"/>
      <c r="NWZ62" s="130"/>
      <c r="NXA62" s="130"/>
      <c r="NXB62" s="130"/>
      <c r="NXC62" s="130"/>
      <c r="NXD62" s="130"/>
      <c r="NXE62" s="130"/>
      <c r="NXF62" s="130"/>
      <c r="NXG62" s="130"/>
      <c r="NXH62" s="131"/>
      <c r="NXI62" s="129"/>
      <c r="NXJ62" s="130"/>
      <c r="NXK62" s="130"/>
      <c r="NXL62" s="130"/>
      <c r="NXM62" s="130"/>
      <c r="NXN62" s="130"/>
      <c r="NXO62" s="130"/>
      <c r="NXP62" s="130"/>
      <c r="NXQ62" s="130"/>
      <c r="NXR62" s="130"/>
      <c r="NXS62" s="130"/>
      <c r="NXT62" s="130"/>
      <c r="NXU62" s="130"/>
      <c r="NXV62" s="130"/>
      <c r="NXW62" s="130"/>
      <c r="NXX62" s="130"/>
      <c r="NXY62" s="130"/>
      <c r="NXZ62" s="130"/>
      <c r="NYA62" s="130"/>
      <c r="NYB62" s="131"/>
      <c r="NYC62" s="129"/>
      <c r="NYD62" s="130"/>
      <c r="NYE62" s="130"/>
      <c r="NYF62" s="130"/>
      <c r="NYG62" s="130"/>
      <c r="NYH62" s="130"/>
      <c r="NYI62" s="130"/>
      <c r="NYJ62" s="130"/>
      <c r="NYK62" s="130"/>
      <c r="NYL62" s="130"/>
      <c r="NYM62" s="130"/>
      <c r="NYN62" s="130"/>
      <c r="NYO62" s="130"/>
      <c r="NYP62" s="130"/>
      <c r="NYQ62" s="130"/>
      <c r="NYR62" s="130"/>
      <c r="NYS62" s="130"/>
      <c r="NYT62" s="130"/>
      <c r="NYU62" s="130"/>
      <c r="NYV62" s="131"/>
      <c r="NYW62" s="129"/>
      <c r="NYX62" s="130"/>
      <c r="NYY62" s="130"/>
      <c r="NYZ62" s="130"/>
      <c r="NZA62" s="130"/>
      <c r="NZB62" s="130"/>
      <c r="NZC62" s="130"/>
      <c r="NZD62" s="130"/>
      <c r="NZE62" s="130"/>
      <c r="NZF62" s="130"/>
      <c r="NZG62" s="130"/>
      <c r="NZH62" s="130"/>
      <c r="NZI62" s="130"/>
      <c r="NZJ62" s="130"/>
      <c r="NZK62" s="130"/>
      <c r="NZL62" s="130"/>
      <c r="NZM62" s="130"/>
      <c r="NZN62" s="130"/>
      <c r="NZO62" s="130"/>
      <c r="NZP62" s="131"/>
      <c r="NZQ62" s="129"/>
      <c r="NZR62" s="130"/>
      <c r="NZS62" s="130"/>
      <c r="NZT62" s="130"/>
      <c r="NZU62" s="130"/>
      <c r="NZV62" s="130"/>
      <c r="NZW62" s="130"/>
      <c r="NZX62" s="130"/>
      <c r="NZY62" s="130"/>
      <c r="NZZ62" s="130"/>
      <c r="OAA62" s="130"/>
      <c r="OAB62" s="130"/>
      <c r="OAC62" s="130"/>
      <c r="OAD62" s="130"/>
      <c r="OAE62" s="130"/>
      <c r="OAF62" s="130"/>
      <c r="OAG62" s="130"/>
      <c r="OAH62" s="130"/>
      <c r="OAI62" s="130"/>
      <c r="OAJ62" s="131"/>
      <c r="OAK62" s="129"/>
      <c r="OAL62" s="130"/>
      <c r="OAM62" s="130"/>
      <c r="OAN62" s="130"/>
      <c r="OAO62" s="130"/>
      <c r="OAP62" s="130"/>
      <c r="OAQ62" s="130"/>
      <c r="OAR62" s="130"/>
      <c r="OAS62" s="130"/>
      <c r="OAT62" s="130"/>
      <c r="OAU62" s="130"/>
      <c r="OAV62" s="130"/>
      <c r="OAW62" s="130"/>
      <c r="OAX62" s="130"/>
      <c r="OAY62" s="130"/>
      <c r="OAZ62" s="130"/>
      <c r="OBA62" s="130"/>
      <c r="OBB62" s="130"/>
      <c r="OBC62" s="130"/>
      <c r="OBD62" s="131"/>
      <c r="OBE62" s="129"/>
      <c r="OBF62" s="130"/>
      <c r="OBG62" s="130"/>
      <c r="OBH62" s="130"/>
      <c r="OBI62" s="130"/>
      <c r="OBJ62" s="130"/>
      <c r="OBK62" s="130"/>
      <c r="OBL62" s="130"/>
      <c r="OBM62" s="130"/>
      <c r="OBN62" s="130"/>
      <c r="OBO62" s="130"/>
      <c r="OBP62" s="130"/>
      <c r="OBQ62" s="130"/>
      <c r="OBR62" s="130"/>
      <c r="OBS62" s="130"/>
      <c r="OBT62" s="130"/>
      <c r="OBU62" s="130"/>
      <c r="OBV62" s="130"/>
      <c r="OBW62" s="130"/>
      <c r="OBX62" s="131"/>
      <c r="OBY62" s="129"/>
      <c r="OBZ62" s="130"/>
      <c r="OCA62" s="130"/>
      <c r="OCB62" s="130"/>
      <c r="OCC62" s="130"/>
      <c r="OCD62" s="130"/>
      <c r="OCE62" s="130"/>
      <c r="OCF62" s="130"/>
      <c r="OCG62" s="130"/>
      <c r="OCH62" s="130"/>
      <c r="OCI62" s="130"/>
      <c r="OCJ62" s="130"/>
      <c r="OCK62" s="130"/>
      <c r="OCL62" s="130"/>
      <c r="OCM62" s="130"/>
      <c r="OCN62" s="130"/>
      <c r="OCO62" s="130"/>
      <c r="OCP62" s="130"/>
      <c r="OCQ62" s="130"/>
      <c r="OCR62" s="131"/>
      <c r="OCS62" s="129"/>
      <c r="OCT62" s="130"/>
      <c r="OCU62" s="130"/>
      <c r="OCV62" s="130"/>
      <c r="OCW62" s="130"/>
      <c r="OCX62" s="130"/>
      <c r="OCY62" s="130"/>
      <c r="OCZ62" s="130"/>
      <c r="ODA62" s="130"/>
      <c r="ODB62" s="130"/>
      <c r="ODC62" s="130"/>
      <c r="ODD62" s="130"/>
      <c r="ODE62" s="130"/>
      <c r="ODF62" s="130"/>
      <c r="ODG62" s="130"/>
      <c r="ODH62" s="130"/>
      <c r="ODI62" s="130"/>
      <c r="ODJ62" s="130"/>
      <c r="ODK62" s="130"/>
      <c r="ODL62" s="131"/>
      <c r="ODM62" s="129"/>
      <c r="ODN62" s="130"/>
      <c r="ODO62" s="130"/>
      <c r="ODP62" s="130"/>
      <c r="ODQ62" s="130"/>
      <c r="ODR62" s="130"/>
      <c r="ODS62" s="130"/>
      <c r="ODT62" s="130"/>
      <c r="ODU62" s="130"/>
      <c r="ODV62" s="130"/>
      <c r="ODW62" s="130"/>
      <c r="ODX62" s="130"/>
      <c r="ODY62" s="130"/>
      <c r="ODZ62" s="130"/>
      <c r="OEA62" s="130"/>
      <c r="OEB62" s="130"/>
      <c r="OEC62" s="130"/>
      <c r="OED62" s="130"/>
      <c r="OEE62" s="130"/>
      <c r="OEF62" s="131"/>
      <c r="OEG62" s="129"/>
      <c r="OEH62" s="130"/>
      <c r="OEI62" s="130"/>
      <c r="OEJ62" s="130"/>
      <c r="OEK62" s="130"/>
      <c r="OEL62" s="130"/>
      <c r="OEM62" s="130"/>
      <c r="OEN62" s="130"/>
      <c r="OEO62" s="130"/>
      <c r="OEP62" s="130"/>
      <c r="OEQ62" s="130"/>
      <c r="OER62" s="130"/>
      <c r="OES62" s="130"/>
      <c r="OET62" s="130"/>
      <c r="OEU62" s="130"/>
      <c r="OEV62" s="130"/>
      <c r="OEW62" s="130"/>
      <c r="OEX62" s="130"/>
      <c r="OEY62" s="130"/>
      <c r="OEZ62" s="131"/>
      <c r="OFA62" s="129"/>
      <c r="OFB62" s="130"/>
      <c r="OFC62" s="130"/>
      <c r="OFD62" s="130"/>
      <c r="OFE62" s="130"/>
      <c r="OFF62" s="130"/>
      <c r="OFG62" s="130"/>
      <c r="OFH62" s="130"/>
      <c r="OFI62" s="130"/>
      <c r="OFJ62" s="130"/>
      <c r="OFK62" s="130"/>
      <c r="OFL62" s="130"/>
      <c r="OFM62" s="130"/>
      <c r="OFN62" s="130"/>
      <c r="OFO62" s="130"/>
      <c r="OFP62" s="130"/>
      <c r="OFQ62" s="130"/>
      <c r="OFR62" s="130"/>
      <c r="OFS62" s="130"/>
      <c r="OFT62" s="131"/>
      <c r="OFU62" s="129"/>
      <c r="OFV62" s="130"/>
      <c r="OFW62" s="130"/>
      <c r="OFX62" s="130"/>
      <c r="OFY62" s="130"/>
      <c r="OFZ62" s="130"/>
      <c r="OGA62" s="130"/>
      <c r="OGB62" s="130"/>
      <c r="OGC62" s="130"/>
      <c r="OGD62" s="130"/>
      <c r="OGE62" s="130"/>
      <c r="OGF62" s="130"/>
      <c r="OGG62" s="130"/>
      <c r="OGH62" s="130"/>
      <c r="OGI62" s="130"/>
      <c r="OGJ62" s="130"/>
      <c r="OGK62" s="130"/>
      <c r="OGL62" s="130"/>
      <c r="OGM62" s="130"/>
      <c r="OGN62" s="131"/>
      <c r="OGO62" s="129"/>
      <c r="OGP62" s="130"/>
      <c r="OGQ62" s="130"/>
      <c r="OGR62" s="130"/>
      <c r="OGS62" s="130"/>
      <c r="OGT62" s="130"/>
      <c r="OGU62" s="130"/>
      <c r="OGV62" s="130"/>
      <c r="OGW62" s="130"/>
      <c r="OGX62" s="130"/>
      <c r="OGY62" s="130"/>
      <c r="OGZ62" s="130"/>
      <c r="OHA62" s="130"/>
      <c r="OHB62" s="130"/>
      <c r="OHC62" s="130"/>
      <c r="OHD62" s="130"/>
      <c r="OHE62" s="130"/>
      <c r="OHF62" s="130"/>
      <c r="OHG62" s="130"/>
      <c r="OHH62" s="131"/>
      <c r="OHI62" s="129"/>
      <c r="OHJ62" s="130"/>
      <c r="OHK62" s="130"/>
      <c r="OHL62" s="130"/>
      <c r="OHM62" s="130"/>
      <c r="OHN62" s="130"/>
      <c r="OHO62" s="130"/>
      <c r="OHP62" s="130"/>
      <c r="OHQ62" s="130"/>
      <c r="OHR62" s="130"/>
      <c r="OHS62" s="130"/>
      <c r="OHT62" s="130"/>
      <c r="OHU62" s="130"/>
      <c r="OHV62" s="130"/>
      <c r="OHW62" s="130"/>
      <c r="OHX62" s="130"/>
      <c r="OHY62" s="130"/>
      <c r="OHZ62" s="130"/>
      <c r="OIA62" s="130"/>
      <c r="OIB62" s="131"/>
      <c r="OIC62" s="129"/>
      <c r="OID62" s="130"/>
      <c r="OIE62" s="130"/>
      <c r="OIF62" s="130"/>
      <c r="OIG62" s="130"/>
      <c r="OIH62" s="130"/>
      <c r="OII62" s="130"/>
      <c r="OIJ62" s="130"/>
      <c r="OIK62" s="130"/>
      <c r="OIL62" s="130"/>
      <c r="OIM62" s="130"/>
      <c r="OIN62" s="130"/>
      <c r="OIO62" s="130"/>
      <c r="OIP62" s="130"/>
      <c r="OIQ62" s="130"/>
      <c r="OIR62" s="130"/>
      <c r="OIS62" s="130"/>
      <c r="OIT62" s="130"/>
      <c r="OIU62" s="130"/>
      <c r="OIV62" s="131"/>
      <c r="OIW62" s="129"/>
      <c r="OIX62" s="130"/>
      <c r="OIY62" s="130"/>
      <c r="OIZ62" s="130"/>
      <c r="OJA62" s="130"/>
      <c r="OJB62" s="130"/>
      <c r="OJC62" s="130"/>
      <c r="OJD62" s="130"/>
      <c r="OJE62" s="130"/>
      <c r="OJF62" s="130"/>
      <c r="OJG62" s="130"/>
      <c r="OJH62" s="130"/>
      <c r="OJI62" s="130"/>
      <c r="OJJ62" s="130"/>
      <c r="OJK62" s="130"/>
      <c r="OJL62" s="130"/>
      <c r="OJM62" s="130"/>
      <c r="OJN62" s="130"/>
      <c r="OJO62" s="130"/>
      <c r="OJP62" s="131"/>
      <c r="OJQ62" s="129"/>
      <c r="OJR62" s="130"/>
      <c r="OJS62" s="130"/>
      <c r="OJT62" s="130"/>
      <c r="OJU62" s="130"/>
      <c r="OJV62" s="130"/>
      <c r="OJW62" s="130"/>
      <c r="OJX62" s="130"/>
      <c r="OJY62" s="130"/>
      <c r="OJZ62" s="130"/>
      <c r="OKA62" s="130"/>
      <c r="OKB62" s="130"/>
      <c r="OKC62" s="130"/>
      <c r="OKD62" s="130"/>
      <c r="OKE62" s="130"/>
      <c r="OKF62" s="130"/>
      <c r="OKG62" s="130"/>
      <c r="OKH62" s="130"/>
      <c r="OKI62" s="130"/>
      <c r="OKJ62" s="131"/>
      <c r="OKK62" s="129"/>
      <c r="OKL62" s="130"/>
      <c r="OKM62" s="130"/>
      <c r="OKN62" s="130"/>
      <c r="OKO62" s="130"/>
      <c r="OKP62" s="130"/>
      <c r="OKQ62" s="130"/>
      <c r="OKR62" s="130"/>
      <c r="OKS62" s="130"/>
      <c r="OKT62" s="130"/>
      <c r="OKU62" s="130"/>
      <c r="OKV62" s="130"/>
      <c r="OKW62" s="130"/>
      <c r="OKX62" s="130"/>
      <c r="OKY62" s="130"/>
      <c r="OKZ62" s="130"/>
      <c r="OLA62" s="130"/>
      <c r="OLB62" s="130"/>
      <c r="OLC62" s="130"/>
      <c r="OLD62" s="131"/>
      <c r="OLE62" s="129"/>
      <c r="OLF62" s="130"/>
      <c r="OLG62" s="130"/>
      <c r="OLH62" s="130"/>
      <c r="OLI62" s="130"/>
      <c r="OLJ62" s="130"/>
      <c r="OLK62" s="130"/>
      <c r="OLL62" s="130"/>
      <c r="OLM62" s="130"/>
      <c r="OLN62" s="130"/>
      <c r="OLO62" s="130"/>
      <c r="OLP62" s="130"/>
      <c r="OLQ62" s="130"/>
      <c r="OLR62" s="130"/>
      <c r="OLS62" s="130"/>
      <c r="OLT62" s="130"/>
      <c r="OLU62" s="130"/>
      <c r="OLV62" s="130"/>
      <c r="OLW62" s="130"/>
      <c r="OLX62" s="131"/>
      <c r="OLY62" s="129"/>
      <c r="OLZ62" s="130"/>
      <c r="OMA62" s="130"/>
      <c r="OMB62" s="130"/>
      <c r="OMC62" s="130"/>
      <c r="OMD62" s="130"/>
      <c r="OME62" s="130"/>
      <c r="OMF62" s="130"/>
      <c r="OMG62" s="130"/>
      <c r="OMH62" s="130"/>
      <c r="OMI62" s="130"/>
      <c r="OMJ62" s="130"/>
      <c r="OMK62" s="130"/>
      <c r="OML62" s="130"/>
      <c r="OMM62" s="130"/>
      <c r="OMN62" s="130"/>
      <c r="OMO62" s="130"/>
      <c r="OMP62" s="130"/>
      <c r="OMQ62" s="130"/>
      <c r="OMR62" s="131"/>
      <c r="OMS62" s="129"/>
      <c r="OMT62" s="130"/>
      <c r="OMU62" s="130"/>
      <c r="OMV62" s="130"/>
      <c r="OMW62" s="130"/>
      <c r="OMX62" s="130"/>
      <c r="OMY62" s="130"/>
      <c r="OMZ62" s="130"/>
      <c r="ONA62" s="130"/>
      <c r="ONB62" s="130"/>
      <c r="ONC62" s="130"/>
      <c r="OND62" s="130"/>
      <c r="ONE62" s="130"/>
      <c r="ONF62" s="130"/>
      <c r="ONG62" s="130"/>
      <c r="ONH62" s="130"/>
      <c r="ONI62" s="130"/>
      <c r="ONJ62" s="130"/>
      <c r="ONK62" s="130"/>
      <c r="ONL62" s="131"/>
      <c r="ONM62" s="129"/>
      <c r="ONN62" s="130"/>
      <c r="ONO62" s="130"/>
      <c r="ONP62" s="130"/>
      <c r="ONQ62" s="130"/>
      <c r="ONR62" s="130"/>
      <c r="ONS62" s="130"/>
      <c r="ONT62" s="130"/>
      <c r="ONU62" s="130"/>
      <c r="ONV62" s="130"/>
      <c r="ONW62" s="130"/>
      <c r="ONX62" s="130"/>
      <c r="ONY62" s="130"/>
      <c r="ONZ62" s="130"/>
      <c r="OOA62" s="130"/>
      <c r="OOB62" s="130"/>
      <c r="OOC62" s="130"/>
      <c r="OOD62" s="130"/>
      <c r="OOE62" s="130"/>
      <c r="OOF62" s="131"/>
      <c r="OOG62" s="129"/>
      <c r="OOH62" s="130"/>
      <c r="OOI62" s="130"/>
      <c r="OOJ62" s="130"/>
      <c r="OOK62" s="130"/>
      <c r="OOL62" s="130"/>
      <c r="OOM62" s="130"/>
      <c r="OON62" s="130"/>
      <c r="OOO62" s="130"/>
      <c r="OOP62" s="130"/>
      <c r="OOQ62" s="130"/>
      <c r="OOR62" s="130"/>
      <c r="OOS62" s="130"/>
      <c r="OOT62" s="130"/>
      <c r="OOU62" s="130"/>
      <c r="OOV62" s="130"/>
      <c r="OOW62" s="130"/>
      <c r="OOX62" s="130"/>
      <c r="OOY62" s="130"/>
      <c r="OOZ62" s="131"/>
      <c r="OPA62" s="129"/>
      <c r="OPB62" s="130"/>
      <c r="OPC62" s="130"/>
      <c r="OPD62" s="130"/>
      <c r="OPE62" s="130"/>
      <c r="OPF62" s="130"/>
      <c r="OPG62" s="130"/>
      <c r="OPH62" s="130"/>
      <c r="OPI62" s="130"/>
      <c r="OPJ62" s="130"/>
      <c r="OPK62" s="130"/>
      <c r="OPL62" s="130"/>
      <c r="OPM62" s="130"/>
      <c r="OPN62" s="130"/>
      <c r="OPO62" s="130"/>
      <c r="OPP62" s="130"/>
      <c r="OPQ62" s="130"/>
      <c r="OPR62" s="130"/>
      <c r="OPS62" s="130"/>
      <c r="OPT62" s="131"/>
      <c r="OPU62" s="129"/>
      <c r="OPV62" s="130"/>
      <c r="OPW62" s="130"/>
      <c r="OPX62" s="130"/>
      <c r="OPY62" s="130"/>
      <c r="OPZ62" s="130"/>
      <c r="OQA62" s="130"/>
      <c r="OQB62" s="130"/>
      <c r="OQC62" s="130"/>
      <c r="OQD62" s="130"/>
      <c r="OQE62" s="130"/>
      <c r="OQF62" s="130"/>
      <c r="OQG62" s="130"/>
      <c r="OQH62" s="130"/>
      <c r="OQI62" s="130"/>
      <c r="OQJ62" s="130"/>
      <c r="OQK62" s="130"/>
      <c r="OQL62" s="130"/>
      <c r="OQM62" s="130"/>
      <c r="OQN62" s="131"/>
      <c r="OQO62" s="129"/>
      <c r="OQP62" s="130"/>
      <c r="OQQ62" s="130"/>
      <c r="OQR62" s="130"/>
      <c r="OQS62" s="130"/>
      <c r="OQT62" s="130"/>
      <c r="OQU62" s="130"/>
      <c r="OQV62" s="130"/>
      <c r="OQW62" s="130"/>
      <c r="OQX62" s="130"/>
      <c r="OQY62" s="130"/>
      <c r="OQZ62" s="130"/>
      <c r="ORA62" s="130"/>
      <c r="ORB62" s="130"/>
      <c r="ORC62" s="130"/>
      <c r="ORD62" s="130"/>
      <c r="ORE62" s="130"/>
      <c r="ORF62" s="130"/>
      <c r="ORG62" s="130"/>
      <c r="ORH62" s="131"/>
      <c r="ORI62" s="129"/>
      <c r="ORJ62" s="130"/>
      <c r="ORK62" s="130"/>
      <c r="ORL62" s="130"/>
      <c r="ORM62" s="130"/>
      <c r="ORN62" s="130"/>
      <c r="ORO62" s="130"/>
      <c r="ORP62" s="130"/>
      <c r="ORQ62" s="130"/>
      <c r="ORR62" s="130"/>
      <c r="ORS62" s="130"/>
      <c r="ORT62" s="130"/>
      <c r="ORU62" s="130"/>
      <c r="ORV62" s="130"/>
      <c r="ORW62" s="130"/>
      <c r="ORX62" s="130"/>
      <c r="ORY62" s="130"/>
      <c r="ORZ62" s="130"/>
      <c r="OSA62" s="130"/>
      <c r="OSB62" s="131"/>
      <c r="OSC62" s="129"/>
      <c r="OSD62" s="130"/>
      <c r="OSE62" s="130"/>
      <c r="OSF62" s="130"/>
      <c r="OSG62" s="130"/>
      <c r="OSH62" s="130"/>
      <c r="OSI62" s="130"/>
      <c r="OSJ62" s="130"/>
      <c r="OSK62" s="130"/>
      <c r="OSL62" s="130"/>
      <c r="OSM62" s="130"/>
      <c r="OSN62" s="130"/>
      <c r="OSO62" s="130"/>
      <c r="OSP62" s="130"/>
      <c r="OSQ62" s="130"/>
      <c r="OSR62" s="130"/>
      <c r="OSS62" s="130"/>
      <c r="OST62" s="130"/>
      <c r="OSU62" s="130"/>
      <c r="OSV62" s="131"/>
      <c r="OSW62" s="129"/>
      <c r="OSX62" s="130"/>
      <c r="OSY62" s="130"/>
      <c r="OSZ62" s="130"/>
      <c r="OTA62" s="130"/>
      <c r="OTB62" s="130"/>
      <c r="OTC62" s="130"/>
      <c r="OTD62" s="130"/>
      <c r="OTE62" s="130"/>
      <c r="OTF62" s="130"/>
      <c r="OTG62" s="130"/>
      <c r="OTH62" s="130"/>
      <c r="OTI62" s="130"/>
      <c r="OTJ62" s="130"/>
      <c r="OTK62" s="130"/>
      <c r="OTL62" s="130"/>
      <c r="OTM62" s="130"/>
      <c r="OTN62" s="130"/>
      <c r="OTO62" s="130"/>
      <c r="OTP62" s="131"/>
      <c r="OTQ62" s="129"/>
      <c r="OTR62" s="130"/>
      <c r="OTS62" s="130"/>
      <c r="OTT62" s="130"/>
      <c r="OTU62" s="130"/>
      <c r="OTV62" s="130"/>
      <c r="OTW62" s="130"/>
      <c r="OTX62" s="130"/>
      <c r="OTY62" s="130"/>
      <c r="OTZ62" s="130"/>
      <c r="OUA62" s="130"/>
      <c r="OUB62" s="130"/>
      <c r="OUC62" s="130"/>
      <c r="OUD62" s="130"/>
      <c r="OUE62" s="130"/>
      <c r="OUF62" s="130"/>
      <c r="OUG62" s="130"/>
      <c r="OUH62" s="130"/>
      <c r="OUI62" s="130"/>
      <c r="OUJ62" s="131"/>
      <c r="OUK62" s="129"/>
      <c r="OUL62" s="130"/>
      <c r="OUM62" s="130"/>
      <c r="OUN62" s="130"/>
      <c r="OUO62" s="130"/>
      <c r="OUP62" s="130"/>
      <c r="OUQ62" s="130"/>
      <c r="OUR62" s="130"/>
      <c r="OUS62" s="130"/>
      <c r="OUT62" s="130"/>
      <c r="OUU62" s="130"/>
      <c r="OUV62" s="130"/>
      <c r="OUW62" s="130"/>
      <c r="OUX62" s="130"/>
      <c r="OUY62" s="130"/>
      <c r="OUZ62" s="130"/>
      <c r="OVA62" s="130"/>
      <c r="OVB62" s="130"/>
      <c r="OVC62" s="130"/>
      <c r="OVD62" s="131"/>
      <c r="OVE62" s="129"/>
      <c r="OVF62" s="130"/>
      <c r="OVG62" s="130"/>
      <c r="OVH62" s="130"/>
      <c r="OVI62" s="130"/>
      <c r="OVJ62" s="130"/>
      <c r="OVK62" s="130"/>
      <c r="OVL62" s="130"/>
      <c r="OVM62" s="130"/>
      <c r="OVN62" s="130"/>
      <c r="OVO62" s="130"/>
      <c r="OVP62" s="130"/>
      <c r="OVQ62" s="130"/>
      <c r="OVR62" s="130"/>
      <c r="OVS62" s="130"/>
      <c r="OVT62" s="130"/>
      <c r="OVU62" s="130"/>
      <c r="OVV62" s="130"/>
      <c r="OVW62" s="130"/>
      <c r="OVX62" s="131"/>
      <c r="OVY62" s="129"/>
      <c r="OVZ62" s="130"/>
      <c r="OWA62" s="130"/>
      <c r="OWB62" s="130"/>
      <c r="OWC62" s="130"/>
      <c r="OWD62" s="130"/>
      <c r="OWE62" s="130"/>
      <c r="OWF62" s="130"/>
      <c r="OWG62" s="130"/>
      <c r="OWH62" s="130"/>
      <c r="OWI62" s="130"/>
      <c r="OWJ62" s="130"/>
      <c r="OWK62" s="130"/>
      <c r="OWL62" s="130"/>
      <c r="OWM62" s="130"/>
      <c r="OWN62" s="130"/>
      <c r="OWO62" s="130"/>
      <c r="OWP62" s="130"/>
      <c r="OWQ62" s="130"/>
      <c r="OWR62" s="131"/>
      <c r="OWS62" s="129"/>
      <c r="OWT62" s="130"/>
      <c r="OWU62" s="130"/>
      <c r="OWV62" s="130"/>
      <c r="OWW62" s="130"/>
      <c r="OWX62" s="130"/>
      <c r="OWY62" s="130"/>
      <c r="OWZ62" s="130"/>
      <c r="OXA62" s="130"/>
      <c r="OXB62" s="130"/>
      <c r="OXC62" s="130"/>
      <c r="OXD62" s="130"/>
      <c r="OXE62" s="130"/>
      <c r="OXF62" s="130"/>
      <c r="OXG62" s="130"/>
      <c r="OXH62" s="130"/>
      <c r="OXI62" s="130"/>
      <c r="OXJ62" s="130"/>
      <c r="OXK62" s="130"/>
      <c r="OXL62" s="131"/>
      <c r="OXM62" s="129"/>
      <c r="OXN62" s="130"/>
      <c r="OXO62" s="130"/>
      <c r="OXP62" s="130"/>
      <c r="OXQ62" s="130"/>
      <c r="OXR62" s="130"/>
      <c r="OXS62" s="130"/>
      <c r="OXT62" s="130"/>
      <c r="OXU62" s="130"/>
      <c r="OXV62" s="130"/>
      <c r="OXW62" s="130"/>
      <c r="OXX62" s="130"/>
      <c r="OXY62" s="130"/>
      <c r="OXZ62" s="130"/>
      <c r="OYA62" s="130"/>
      <c r="OYB62" s="130"/>
      <c r="OYC62" s="130"/>
      <c r="OYD62" s="130"/>
      <c r="OYE62" s="130"/>
      <c r="OYF62" s="131"/>
      <c r="OYG62" s="129"/>
      <c r="OYH62" s="130"/>
      <c r="OYI62" s="130"/>
      <c r="OYJ62" s="130"/>
      <c r="OYK62" s="130"/>
      <c r="OYL62" s="130"/>
      <c r="OYM62" s="130"/>
      <c r="OYN62" s="130"/>
      <c r="OYO62" s="130"/>
      <c r="OYP62" s="130"/>
      <c r="OYQ62" s="130"/>
      <c r="OYR62" s="130"/>
      <c r="OYS62" s="130"/>
      <c r="OYT62" s="130"/>
      <c r="OYU62" s="130"/>
      <c r="OYV62" s="130"/>
      <c r="OYW62" s="130"/>
      <c r="OYX62" s="130"/>
      <c r="OYY62" s="130"/>
      <c r="OYZ62" s="131"/>
      <c r="OZA62" s="129"/>
      <c r="OZB62" s="130"/>
      <c r="OZC62" s="130"/>
      <c r="OZD62" s="130"/>
      <c r="OZE62" s="130"/>
      <c r="OZF62" s="130"/>
      <c r="OZG62" s="130"/>
      <c r="OZH62" s="130"/>
      <c r="OZI62" s="130"/>
      <c r="OZJ62" s="130"/>
      <c r="OZK62" s="130"/>
      <c r="OZL62" s="130"/>
      <c r="OZM62" s="130"/>
      <c r="OZN62" s="130"/>
      <c r="OZO62" s="130"/>
      <c r="OZP62" s="130"/>
      <c r="OZQ62" s="130"/>
      <c r="OZR62" s="130"/>
      <c r="OZS62" s="130"/>
      <c r="OZT62" s="131"/>
      <c r="OZU62" s="129"/>
      <c r="OZV62" s="130"/>
      <c r="OZW62" s="130"/>
      <c r="OZX62" s="130"/>
      <c r="OZY62" s="130"/>
      <c r="OZZ62" s="130"/>
      <c r="PAA62" s="130"/>
      <c r="PAB62" s="130"/>
      <c r="PAC62" s="130"/>
      <c r="PAD62" s="130"/>
      <c r="PAE62" s="130"/>
      <c r="PAF62" s="130"/>
      <c r="PAG62" s="130"/>
      <c r="PAH62" s="130"/>
      <c r="PAI62" s="130"/>
      <c r="PAJ62" s="130"/>
      <c r="PAK62" s="130"/>
      <c r="PAL62" s="130"/>
      <c r="PAM62" s="130"/>
      <c r="PAN62" s="131"/>
      <c r="PAO62" s="129"/>
      <c r="PAP62" s="130"/>
      <c r="PAQ62" s="130"/>
      <c r="PAR62" s="130"/>
      <c r="PAS62" s="130"/>
      <c r="PAT62" s="130"/>
      <c r="PAU62" s="130"/>
      <c r="PAV62" s="130"/>
      <c r="PAW62" s="130"/>
      <c r="PAX62" s="130"/>
      <c r="PAY62" s="130"/>
      <c r="PAZ62" s="130"/>
      <c r="PBA62" s="130"/>
      <c r="PBB62" s="130"/>
      <c r="PBC62" s="130"/>
      <c r="PBD62" s="130"/>
      <c r="PBE62" s="130"/>
      <c r="PBF62" s="130"/>
      <c r="PBG62" s="130"/>
      <c r="PBH62" s="131"/>
      <c r="PBI62" s="129"/>
      <c r="PBJ62" s="130"/>
      <c r="PBK62" s="130"/>
      <c r="PBL62" s="130"/>
      <c r="PBM62" s="130"/>
      <c r="PBN62" s="130"/>
      <c r="PBO62" s="130"/>
      <c r="PBP62" s="130"/>
      <c r="PBQ62" s="130"/>
      <c r="PBR62" s="130"/>
      <c r="PBS62" s="130"/>
      <c r="PBT62" s="130"/>
      <c r="PBU62" s="130"/>
      <c r="PBV62" s="130"/>
      <c r="PBW62" s="130"/>
      <c r="PBX62" s="130"/>
      <c r="PBY62" s="130"/>
      <c r="PBZ62" s="130"/>
      <c r="PCA62" s="130"/>
      <c r="PCB62" s="131"/>
      <c r="PCC62" s="129"/>
      <c r="PCD62" s="130"/>
      <c r="PCE62" s="130"/>
      <c r="PCF62" s="130"/>
      <c r="PCG62" s="130"/>
      <c r="PCH62" s="130"/>
      <c r="PCI62" s="130"/>
      <c r="PCJ62" s="130"/>
      <c r="PCK62" s="130"/>
      <c r="PCL62" s="130"/>
      <c r="PCM62" s="130"/>
      <c r="PCN62" s="130"/>
      <c r="PCO62" s="130"/>
      <c r="PCP62" s="130"/>
      <c r="PCQ62" s="130"/>
      <c r="PCR62" s="130"/>
      <c r="PCS62" s="130"/>
      <c r="PCT62" s="130"/>
      <c r="PCU62" s="130"/>
      <c r="PCV62" s="131"/>
      <c r="PCW62" s="129"/>
      <c r="PCX62" s="130"/>
      <c r="PCY62" s="130"/>
      <c r="PCZ62" s="130"/>
      <c r="PDA62" s="130"/>
      <c r="PDB62" s="130"/>
      <c r="PDC62" s="130"/>
      <c r="PDD62" s="130"/>
      <c r="PDE62" s="130"/>
      <c r="PDF62" s="130"/>
      <c r="PDG62" s="130"/>
      <c r="PDH62" s="130"/>
      <c r="PDI62" s="130"/>
      <c r="PDJ62" s="130"/>
      <c r="PDK62" s="130"/>
      <c r="PDL62" s="130"/>
      <c r="PDM62" s="130"/>
      <c r="PDN62" s="130"/>
      <c r="PDO62" s="130"/>
      <c r="PDP62" s="131"/>
      <c r="PDQ62" s="129"/>
      <c r="PDR62" s="130"/>
      <c r="PDS62" s="130"/>
      <c r="PDT62" s="130"/>
      <c r="PDU62" s="130"/>
      <c r="PDV62" s="130"/>
      <c r="PDW62" s="130"/>
      <c r="PDX62" s="130"/>
      <c r="PDY62" s="130"/>
      <c r="PDZ62" s="130"/>
      <c r="PEA62" s="130"/>
      <c r="PEB62" s="130"/>
      <c r="PEC62" s="130"/>
      <c r="PED62" s="130"/>
      <c r="PEE62" s="130"/>
      <c r="PEF62" s="130"/>
      <c r="PEG62" s="130"/>
      <c r="PEH62" s="130"/>
      <c r="PEI62" s="130"/>
      <c r="PEJ62" s="131"/>
      <c r="PEK62" s="129"/>
      <c r="PEL62" s="130"/>
      <c r="PEM62" s="130"/>
      <c r="PEN62" s="130"/>
      <c r="PEO62" s="130"/>
      <c r="PEP62" s="130"/>
      <c r="PEQ62" s="130"/>
      <c r="PER62" s="130"/>
      <c r="PES62" s="130"/>
      <c r="PET62" s="130"/>
      <c r="PEU62" s="130"/>
      <c r="PEV62" s="130"/>
      <c r="PEW62" s="130"/>
      <c r="PEX62" s="130"/>
      <c r="PEY62" s="130"/>
      <c r="PEZ62" s="130"/>
      <c r="PFA62" s="130"/>
      <c r="PFB62" s="130"/>
      <c r="PFC62" s="130"/>
      <c r="PFD62" s="131"/>
      <c r="PFE62" s="129"/>
      <c r="PFF62" s="130"/>
      <c r="PFG62" s="130"/>
      <c r="PFH62" s="130"/>
      <c r="PFI62" s="130"/>
      <c r="PFJ62" s="130"/>
      <c r="PFK62" s="130"/>
      <c r="PFL62" s="130"/>
      <c r="PFM62" s="130"/>
      <c r="PFN62" s="130"/>
      <c r="PFO62" s="130"/>
      <c r="PFP62" s="130"/>
      <c r="PFQ62" s="130"/>
      <c r="PFR62" s="130"/>
      <c r="PFS62" s="130"/>
      <c r="PFT62" s="130"/>
      <c r="PFU62" s="130"/>
      <c r="PFV62" s="130"/>
      <c r="PFW62" s="130"/>
      <c r="PFX62" s="131"/>
      <c r="PFY62" s="129"/>
      <c r="PFZ62" s="130"/>
      <c r="PGA62" s="130"/>
      <c r="PGB62" s="130"/>
      <c r="PGC62" s="130"/>
      <c r="PGD62" s="130"/>
      <c r="PGE62" s="130"/>
      <c r="PGF62" s="130"/>
      <c r="PGG62" s="130"/>
      <c r="PGH62" s="130"/>
      <c r="PGI62" s="130"/>
      <c r="PGJ62" s="130"/>
      <c r="PGK62" s="130"/>
      <c r="PGL62" s="130"/>
      <c r="PGM62" s="130"/>
      <c r="PGN62" s="130"/>
      <c r="PGO62" s="130"/>
      <c r="PGP62" s="130"/>
      <c r="PGQ62" s="130"/>
      <c r="PGR62" s="131"/>
      <c r="PGS62" s="129"/>
      <c r="PGT62" s="130"/>
      <c r="PGU62" s="130"/>
      <c r="PGV62" s="130"/>
      <c r="PGW62" s="130"/>
      <c r="PGX62" s="130"/>
      <c r="PGY62" s="130"/>
      <c r="PGZ62" s="130"/>
      <c r="PHA62" s="130"/>
      <c r="PHB62" s="130"/>
      <c r="PHC62" s="130"/>
      <c r="PHD62" s="130"/>
      <c r="PHE62" s="130"/>
      <c r="PHF62" s="130"/>
      <c r="PHG62" s="130"/>
      <c r="PHH62" s="130"/>
      <c r="PHI62" s="130"/>
      <c r="PHJ62" s="130"/>
      <c r="PHK62" s="130"/>
      <c r="PHL62" s="131"/>
      <c r="PHM62" s="129"/>
      <c r="PHN62" s="130"/>
      <c r="PHO62" s="130"/>
      <c r="PHP62" s="130"/>
      <c r="PHQ62" s="130"/>
      <c r="PHR62" s="130"/>
      <c r="PHS62" s="130"/>
      <c r="PHT62" s="130"/>
      <c r="PHU62" s="130"/>
      <c r="PHV62" s="130"/>
      <c r="PHW62" s="130"/>
      <c r="PHX62" s="130"/>
      <c r="PHY62" s="130"/>
      <c r="PHZ62" s="130"/>
      <c r="PIA62" s="130"/>
      <c r="PIB62" s="130"/>
      <c r="PIC62" s="130"/>
      <c r="PID62" s="130"/>
      <c r="PIE62" s="130"/>
      <c r="PIF62" s="131"/>
      <c r="PIG62" s="129"/>
      <c r="PIH62" s="130"/>
      <c r="PII62" s="130"/>
      <c r="PIJ62" s="130"/>
      <c r="PIK62" s="130"/>
      <c r="PIL62" s="130"/>
      <c r="PIM62" s="130"/>
      <c r="PIN62" s="130"/>
      <c r="PIO62" s="130"/>
      <c r="PIP62" s="130"/>
      <c r="PIQ62" s="130"/>
      <c r="PIR62" s="130"/>
      <c r="PIS62" s="130"/>
      <c r="PIT62" s="130"/>
      <c r="PIU62" s="130"/>
      <c r="PIV62" s="130"/>
      <c r="PIW62" s="130"/>
      <c r="PIX62" s="130"/>
      <c r="PIY62" s="130"/>
      <c r="PIZ62" s="131"/>
      <c r="PJA62" s="129"/>
      <c r="PJB62" s="130"/>
      <c r="PJC62" s="130"/>
      <c r="PJD62" s="130"/>
      <c r="PJE62" s="130"/>
      <c r="PJF62" s="130"/>
      <c r="PJG62" s="130"/>
      <c r="PJH62" s="130"/>
      <c r="PJI62" s="130"/>
      <c r="PJJ62" s="130"/>
      <c r="PJK62" s="130"/>
      <c r="PJL62" s="130"/>
      <c r="PJM62" s="130"/>
      <c r="PJN62" s="130"/>
      <c r="PJO62" s="130"/>
      <c r="PJP62" s="130"/>
      <c r="PJQ62" s="130"/>
      <c r="PJR62" s="130"/>
      <c r="PJS62" s="130"/>
      <c r="PJT62" s="131"/>
      <c r="PJU62" s="129"/>
      <c r="PJV62" s="130"/>
      <c r="PJW62" s="130"/>
      <c r="PJX62" s="130"/>
      <c r="PJY62" s="130"/>
      <c r="PJZ62" s="130"/>
      <c r="PKA62" s="130"/>
      <c r="PKB62" s="130"/>
      <c r="PKC62" s="130"/>
      <c r="PKD62" s="130"/>
      <c r="PKE62" s="130"/>
      <c r="PKF62" s="130"/>
      <c r="PKG62" s="130"/>
      <c r="PKH62" s="130"/>
      <c r="PKI62" s="130"/>
      <c r="PKJ62" s="130"/>
      <c r="PKK62" s="130"/>
      <c r="PKL62" s="130"/>
      <c r="PKM62" s="130"/>
      <c r="PKN62" s="131"/>
      <c r="PKO62" s="129"/>
      <c r="PKP62" s="130"/>
      <c r="PKQ62" s="130"/>
      <c r="PKR62" s="130"/>
      <c r="PKS62" s="130"/>
      <c r="PKT62" s="130"/>
      <c r="PKU62" s="130"/>
      <c r="PKV62" s="130"/>
      <c r="PKW62" s="130"/>
      <c r="PKX62" s="130"/>
      <c r="PKY62" s="130"/>
      <c r="PKZ62" s="130"/>
      <c r="PLA62" s="130"/>
      <c r="PLB62" s="130"/>
      <c r="PLC62" s="130"/>
      <c r="PLD62" s="130"/>
      <c r="PLE62" s="130"/>
      <c r="PLF62" s="130"/>
      <c r="PLG62" s="130"/>
      <c r="PLH62" s="131"/>
      <c r="PLI62" s="129"/>
      <c r="PLJ62" s="130"/>
      <c r="PLK62" s="130"/>
      <c r="PLL62" s="130"/>
      <c r="PLM62" s="130"/>
      <c r="PLN62" s="130"/>
      <c r="PLO62" s="130"/>
      <c r="PLP62" s="130"/>
      <c r="PLQ62" s="130"/>
      <c r="PLR62" s="130"/>
      <c r="PLS62" s="130"/>
      <c r="PLT62" s="130"/>
      <c r="PLU62" s="130"/>
      <c r="PLV62" s="130"/>
      <c r="PLW62" s="130"/>
      <c r="PLX62" s="130"/>
      <c r="PLY62" s="130"/>
      <c r="PLZ62" s="130"/>
      <c r="PMA62" s="130"/>
      <c r="PMB62" s="131"/>
      <c r="PMC62" s="129"/>
      <c r="PMD62" s="130"/>
      <c r="PME62" s="130"/>
      <c r="PMF62" s="130"/>
      <c r="PMG62" s="130"/>
      <c r="PMH62" s="130"/>
      <c r="PMI62" s="130"/>
      <c r="PMJ62" s="130"/>
      <c r="PMK62" s="130"/>
      <c r="PML62" s="130"/>
      <c r="PMM62" s="130"/>
      <c r="PMN62" s="130"/>
      <c r="PMO62" s="130"/>
      <c r="PMP62" s="130"/>
      <c r="PMQ62" s="130"/>
      <c r="PMR62" s="130"/>
      <c r="PMS62" s="130"/>
      <c r="PMT62" s="130"/>
      <c r="PMU62" s="130"/>
      <c r="PMV62" s="131"/>
      <c r="PMW62" s="129"/>
      <c r="PMX62" s="130"/>
      <c r="PMY62" s="130"/>
      <c r="PMZ62" s="130"/>
      <c r="PNA62" s="130"/>
      <c r="PNB62" s="130"/>
      <c r="PNC62" s="130"/>
      <c r="PND62" s="130"/>
      <c r="PNE62" s="130"/>
      <c r="PNF62" s="130"/>
      <c r="PNG62" s="130"/>
      <c r="PNH62" s="130"/>
      <c r="PNI62" s="130"/>
      <c r="PNJ62" s="130"/>
      <c r="PNK62" s="130"/>
      <c r="PNL62" s="130"/>
      <c r="PNM62" s="130"/>
      <c r="PNN62" s="130"/>
      <c r="PNO62" s="130"/>
      <c r="PNP62" s="131"/>
      <c r="PNQ62" s="129"/>
      <c r="PNR62" s="130"/>
      <c r="PNS62" s="130"/>
      <c r="PNT62" s="130"/>
      <c r="PNU62" s="130"/>
      <c r="PNV62" s="130"/>
      <c r="PNW62" s="130"/>
      <c r="PNX62" s="130"/>
      <c r="PNY62" s="130"/>
      <c r="PNZ62" s="130"/>
      <c r="POA62" s="130"/>
      <c r="POB62" s="130"/>
      <c r="POC62" s="130"/>
      <c r="POD62" s="130"/>
      <c r="POE62" s="130"/>
      <c r="POF62" s="130"/>
      <c r="POG62" s="130"/>
      <c r="POH62" s="130"/>
      <c r="POI62" s="130"/>
      <c r="POJ62" s="131"/>
      <c r="POK62" s="129"/>
      <c r="POL62" s="130"/>
      <c r="POM62" s="130"/>
      <c r="PON62" s="130"/>
      <c r="POO62" s="130"/>
      <c r="POP62" s="130"/>
      <c r="POQ62" s="130"/>
      <c r="POR62" s="130"/>
      <c r="POS62" s="130"/>
      <c r="POT62" s="130"/>
      <c r="POU62" s="130"/>
      <c r="POV62" s="130"/>
      <c r="POW62" s="130"/>
      <c r="POX62" s="130"/>
      <c r="POY62" s="130"/>
      <c r="POZ62" s="130"/>
      <c r="PPA62" s="130"/>
      <c r="PPB62" s="130"/>
      <c r="PPC62" s="130"/>
      <c r="PPD62" s="131"/>
      <c r="PPE62" s="129"/>
      <c r="PPF62" s="130"/>
      <c r="PPG62" s="130"/>
      <c r="PPH62" s="130"/>
      <c r="PPI62" s="130"/>
      <c r="PPJ62" s="130"/>
      <c r="PPK62" s="130"/>
      <c r="PPL62" s="130"/>
      <c r="PPM62" s="130"/>
      <c r="PPN62" s="130"/>
      <c r="PPO62" s="130"/>
      <c r="PPP62" s="130"/>
      <c r="PPQ62" s="130"/>
      <c r="PPR62" s="130"/>
      <c r="PPS62" s="130"/>
      <c r="PPT62" s="130"/>
      <c r="PPU62" s="130"/>
      <c r="PPV62" s="130"/>
      <c r="PPW62" s="130"/>
      <c r="PPX62" s="131"/>
      <c r="PPY62" s="129"/>
      <c r="PPZ62" s="130"/>
      <c r="PQA62" s="130"/>
      <c r="PQB62" s="130"/>
      <c r="PQC62" s="130"/>
      <c r="PQD62" s="130"/>
      <c r="PQE62" s="130"/>
      <c r="PQF62" s="130"/>
      <c r="PQG62" s="130"/>
      <c r="PQH62" s="130"/>
      <c r="PQI62" s="130"/>
      <c r="PQJ62" s="130"/>
      <c r="PQK62" s="130"/>
      <c r="PQL62" s="130"/>
      <c r="PQM62" s="130"/>
      <c r="PQN62" s="130"/>
      <c r="PQO62" s="130"/>
      <c r="PQP62" s="130"/>
      <c r="PQQ62" s="130"/>
      <c r="PQR62" s="131"/>
      <c r="PQS62" s="129"/>
      <c r="PQT62" s="130"/>
      <c r="PQU62" s="130"/>
      <c r="PQV62" s="130"/>
      <c r="PQW62" s="130"/>
      <c r="PQX62" s="130"/>
      <c r="PQY62" s="130"/>
      <c r="PQZ62" s="130"/>
      <c r="PRA62" s="130"/>
      <c r="PRB62" s="130"/>
      <c r="PRC62" s="130"/>
      <c r="PRD62" s="130"/>
      <c r="PRE62" s="130"/>
      <c r="PRF62" s="130"/>
      <c r="PRG62" s="130"/>
      <c r="PRH62" s="130"/>
      <c r="PRI62" s="130"/>
      <c r="PRJ62" s="130"/>
      <c r="PRK62" s="130"/>
      <c r="PRL62" s="131"/>
      <c r="PRM62" s="129"/>
      <c r="PRN62" s="130"/>
      <c r="PRO62" s="130"/>
      <c r="PRP62" s="130"/>
      <c r="PRQ62" s="130"/>
      <c r="PRR62" s="130"/>
      <c r="PRS62" s="130"/>
      <c r="PRT62" s="130"/>
      <c r="PRU62" s="130"/>
      <c r="PRV62" s="130"/>
      <c r="PRW62" s="130"/>
      <c r="PRX62" s="130"/>
      <c r="PRY62" s="130"/>
      <c r="PRZ62" s="130"/>
      <c r="PSA62" s="130"/>
      <c r="PSB62" s="130"/>
      <c r="PSC62" s="130"/>
      <c r="PSD62" s="130"/>
      <c r="PSE62" s="130"/>
      <c r="PSF62" s="131"/>
      <c r="PSG62" s="129"/>
      <c r="PSH62" s="130"/>
      <c r="PSI62" s="130"/>
      <c r="PSJ62" s="130"/>
      <c r="PSK62" s="130"/>
      <c r="PSL62" s="130"/>
      <c r="PSM62" s="130"/>
      <c r="PSN62" s="130"/>
      <c r="PSO62" s="130"/>
      <c r="PSP62" s="130"/>
      <c r="PSQ62" s="130"/>
      <c r="PSR62" s="130"/>
      <c r="PSS62" s="130"/>
      <c r="PST62" s="130"/>
      <c r="PSU62" s="130"/>
      <c r="PSV62" s="130"/>
      <c r="PSW62" s="130"/>
      <c r="PSX62" s="130"/>
      <c r="PSY62" s="130"/>
      <c r="PSZ62" s="131"/>
      <c r="PTA62" s="129"/>
      <c r="PTB62" s="130"/>
      <c r="PTC62" s="130"/>
      <c r="PTD62" s="130"/>
      <c r="PTE62" s="130"/>
      <c r="PTF62" s="130"/>
      <c r="PTG62" s="130"/>
      <c r="PTH62" s="130"/>
      <c r="PTI62" s="130"/>
      <c r="PTJ62" s="130"/>
      <c r="PTK62" s="130"/>
      <c r="PTL62" s="130"/>
      <c r="PTM62" s="130"/>
      <c r="PTN62" s="130"/>
      <c r="PTO62" s="130"/>
      <c r="PTP62" s="130"/>
      <c r="PTQ62" s="130"/>
      <c r="PTR62" s="130"/>
      <c r="PTS62" s="130"/>
      <c r="PTT62" s="131"/>
      <c r="PTU62" s="129"/>
      <c r="PTV62" s="130"/>
      <c r="PTW62" s="130"/>
      <c r="PTX62" s="130"/>
      <c r="PTY62" s="130"/>
      <c r="PTZ62" s="130"/>
      <c r="PUA62" s="130"/>
      <c r="PUB62" s="130"/>
      <c r="PUC62" s="130"/>
      <c r="PUD62" s="130"/>
      <c r="PUE62" s="130"/>
      <c r="PUF62" s="130"/>
      <c r="PUG62" s="130"/>
      <c r="PUH62" s="130"/>
      <c r="PUI62" s="130"/>
      <c r="PUJ62" s="130"/>
      <c r="PUK62" s="130"/>
      <c r="PUL62" s="130"/>
      <c r="PUM62" s="130"/>
      <c r="PUN62" s="131"/>
      <c r="PUO62" s="129"/>
      <c r="PUP62" s="130"/>
      <c r="PUQ62" s="130"/>
      <c r="PUR62" s="130"/>
      <c r="PUS62" s="130"/>
      <c r="PUT62" s="130"/>
      <c r="PUU62" s="130"/>
      <c r="PUV62" s="130"/>
      <c r="PUW62" s="130"/>
      <c r="PUX62" s="130"/>
      <c r="PUY62" s="130"/>
      <c r="PUZ62" s="130"/>
      <c r="PVA62" s="130"/>
      <c r="PVB62" s="130"/>
      <c r="PVC62" s="130"/>
      <c r="PVD62" s="130"/>
      <c r="PVE62" s="130"/>
      <c r="PVF62" s="130"/>
      <c r="PVG62" s="130"/>
      <c r="PVH62" s="131"/>
      <c r="PVI62" s="129"/>
      <c r="PVJ62" s="130"/>
      <c r="PVK62" s="130"/>
      <c r="PVL62" s="130"/>
      <c r="PVM62" s="130"/>
      <c r="PVN62" s="130"/>
      <c r="PVO62" s="130"/>
      <c r="PVP62" s="130"/>
      <c r="PVQ62" s="130"/>
      <c r="PVR62" s="130"/>
      <c r="PVS62" s="130"/>
      <c r="PVT62" s="130"/>
      <c r="PVU62" s="130"/>
      <c r="PVV62" s="130"/>
      <c r="PVW62" s="130"/>
      <c r="PVX62" s="130"/>
      <c r="PVY62" s="130"/>
      <c r="PVZ62" s="130"/>
      <c r="PWA62" s="130"/>
      <c r="PWB62" s="131"/>
      <c r="PWC62" s="129"/>
      <c r="PWD62" s="130"/>
      <c r="PWE62" s="130"/>
      <c r="PWF62" s="130"/>
      <c r="PWG62" s="130"/>
      <c r="PWH62" s="130"/>
      <c r="PWI62" s="130"/>
      <c r="PWJ62" s="130"/>
      <c r="PWK62" s="130"/>
      <c r="PWL62" s="130"/>
      <c r="PWM62" s="130"/>
      <c r="PWN62" s="130"/>
      <c r="PWO62" s="130"/>
      <c r="PWP62" s="130"/>
      <c r="PWQ62" s="130"/>
      <c r="PWR62" s="130"/>
      <c r="PWS62" s="130"/>
      <c r="PWT62" s="130"/>
      <c r="PWU62" s="130"/>
      <c r="PWV62" s="131"/>
      <c r="PWW62" s="129"/>
      <c r="PWX62" s="130"/>
      <c r="PWY62" s="130"/>
      <c r="PWZ62" s="130"/>
      <c r="PXA62" s="130"/>
      <c r="PXB62" s="130"/>
      <c r="PXC62" s="130"/>
      <c r="PXD62" s="130"/>
      <c r="PXE62" s="130"/>
      <c r="PXF62" s="130"/>
      <c r="PXG62" s="130"/>
      <c r="PXH62" s="130"/>
      <c r="PXI62" s="130"/>
      <c r="PXJ62" s="130"/>
      <c r="PXK62" s="130"/>
      <c r="PXL62" s="130"/>
      <c r="PXM62" s="130"/>
      <c r="PXN62" s="130"/>
      <c r="PXO62" s="130"/>
      <c r="PXP62" s="131"/>
      <c r="PXQ62" s="129"/>
      <c r="PXR62" s="130"/>
      <c r="PXS62" s="130"/>
      <c r="PXT62" s="130"/>
      <c r="PXU62" s="130"/>
      <c r="PXV62" s="130"/>
      <c r="PXW62" s="130"/>
      <c r="PXX62" s="130"/>
      <c r="PXY62" s="130"/>
      <c r="PXZ62" s="130"/>
      <c r="PYA62" s="130"/>
      <c r="PYB62" s="130"/>
      <c r="PYC62" s="130"/>
      <c r="PYD62" s="130"/>
      <c r="PYE62" s="130"/>
      <c r="PYF62" s="130"/>
      <c r="PYG62" s="130"/>
      <c r="PYH62" s="130"/>
      <c r="PYI62" s="130"/>
      <c r="PYJ62" s="131"/>
      <c r="PYK62" s="129"/>
      <c r="PYL62" s="130"/>
      <c r="PYM62" s="130"/>
      <c r="PYN62" s="130"/>
      <c r="PYO62" s="130"/>
      <c r="PYP62" s="130"/>
      <c r="PYQ62" s="130"/>
      <c r="PYR62" s="130"/>
      <c r="PYS62" s="130"/>
      <c r="PYT62" s="130"/>
      <c r="PYU62" s="130"/>
      <c r="PYV62" s="130"/>
      <c r="PYW62" s="130"/>
      <c r="PYX62" s="130"/>
      <c r="PYY62" s="130"/>
      <c r="PYZ62" s="130"/>
      <c r="PZA62" s="130"/>
      <c r="PZB62" s="130"/>
      <c r="PZC62" s="130"/>
      <c r="PZD62" s="131"/>
      <c r="PZE62" s="129"/>
      <c r="PZF62" s="130"/>
      <c r="PZG62" s="130"/>
      <c r="PZH62" s="130"/>
      <c r="PZI62" s="130"/>
      <c r="PZJ62" s="130"/>
      <c r="PZK62" s="130"/>
      <c r="PZL62" s="130"/>
      <c r="PZM62" s="130"/>
      <c r="PZN62" s="130"/>
      <c r="PZO62" s="130"/>
      <c r="PZP62" s="130"/>
      <c r="PZQ62" s="130"/>
      <c r="PZR62" s="130"/>
      <c r="PZS62" s="130"/>
      <c r="PZT62" s="130"/>
      <c r="PZU62" s="130"/>
      <c r="PZV62" s="130"/>
      <c r="PZW62" s="130"/>
      <c r="PZX62" s="131"/>
      <c r="PZY62" s="129"/>
      <c r="PZZ62" s="130"/>
      <c r="QAA62" s="130"/>
      <c r="QAB62" s="130"/>
      <c r="QAC62" s="130"/>
      <c r="QAD62" s="130"/>
      <c r="QAE62" s="130"/>
      <c r="QAF62" s="130"/>
      <c r="QAG62" s="130"/>
      <c r="QAH62" s="130"/>
      <c r="QAI62" s="130"/>
      <c r="QAJ62" s="130"/>
      <c r="QAK62" s="130"/>
      <c r="QAL62" s="130"/>
      <c r="QAM62" s="130"/>
      <c r="QAN62" s="130"/>
      <c r="QAO62" s="130"/>
      <c r="QAP62" s="130"/>
      <c r="QAQ62" s="130"/>
      <c r="QAR62" s="131"/>
      <c r="QAS62" s="129"/>
      <c r="QAT62" s="130"/>
      <c r="QAU62" s="130"/>
      <c r="QAV62" s="130"/>
      <c r="QAW62" s="130"/>
      <c r="QAX62" s="130"/>
      <c r="QAY62" s="130"/>
      <c r="QAZ62" s="130"/>
      <c r="QBA62" s="130"/>
      <c r="QBB62" s="130"/>
      <c r="QBC62" s="130"/>
      <c r="QBD62" s="130"/>
      <c r="QBE62" s="130"/>
      <c r="QBF62" s="130"/>
      <c r="QBG62" s="130"/>
      <c r="QBH62" s="130"/>
      <c r="QBI62" s="130"/>
      <c r="QBJ62" s="130"/>
      <c r="QBK62" s="130"/>
      <c r="QBL62" s="131"/>
      <c r="QBM62" s="129"/>
      <c r="QBN62" s="130"/>
      <c r="QBO62" s="130"/>
      <c r="QBP62" s="130"/>
      <c r="QBQ62" s="130"/>
      <c r="QBR62" s="130"/>
      <c r="QBS62" s="130"/>
      <c r="QBT62" s="130"/>
      <c r="QBU62" s="130"/>
      <c r="QBV62" s="130"/>
      <c r="QBW62" s="130"/>
      <c r="QBX62" s="130"/>
      <c r="QBY62" s="130"/>
      <c r="QBZ62" s="130"/>
      <c r="QCA62" s="130"/>
      <c r="QCB62" s="130"/>
      <c r="QCC62" s="130"/>
      <c r="QCD62" s="130"/>
      <c r="QCE62" s="130"/>
      <c r="QCF62" s="131"/>
      <c r="QCG62" s="129"/>
      <c r="QCH62" s="130"/>
      <c r="QCI62" s="130"/>
      <c r="QCJ62" s="130"/>
      <c r="QCK62" s="130"/>
      <c r="QCL62" s="130"/>
      <c r="QCM62" s="130"/>
      <c r="QCN62" s="130"/>
      <c r="QCO62" s="130"/>
      <c r="QCP62" s="130"/>
      <c r="QCQ62" s="130"/>
      <c r="QCR62" s="130"/>
      <c r="QCS62" s="130"/>
      <c r="QCT62" s="130"/>
      <c r="QCU62" s="130"/>
      <c r="QCV62" s="130"/>
      <c r="QCW62" s="130"/>
      <c r="QCX62" s="130"/>
      <c r="QCY62" s="130"/>
      <c r="QCZ62" s="131"/>
      <c r="QDA62" s="129"/>
      <c r="QDB62" s="130"/>
      <c r="QDC62" s="130"/>
      <c r="QDD62" s="130"/>
      <c r="QDE62" s="130"/>
      <c r="QDF62" s="130"/>
      <c r="QDG62" s="130"/>
      <c r="QDH62" s="130"/>
      <c r="QDI62" s="130"/>
      <c r="QDJ62" s="130"/>
      <c r="QDK62" s="130"/>
      <c r="QDL62" s="130"/>
      <c r="QDM62" s="130"/>
      <c r="QDN62" s="130"/>
      <c r="QDO62" s="130"/>
      <c r="QDP62" s="130"/>
      <c r="QDQ62" s="130"/>
      <c r="QDR62" s="130"/>
      <c r="QDS62" s="130"/>
      <c r="QDT62" s="131"/>
      <c r="QDU62" s="129"/>
      <c r="QDV62" s="130"/>
      <c r="QDW62" s="130"/>
      <c r="QDX62" s="130"/>
      <c r="QDY62" s="130"/>
      <c r="QDZ62" s="130"/>
      <c r="QEA62" s="130"/>
      <c r="QEB62" s="130"/>
      <c r="QEC62" s="130"/>
      <c r="QED62" s="130"/>
      <c r="QEE62" s="130"/>
      <c r="QEF62" s="130"/>
      <c r="QEG62" s="130"/>
      <c r="QEH62" s="130"/>
      <c r="QEI62" s="130"/>
      <c r="QEJ62" s="130"/>
      <c r="QEK62" s="130"/>
      <c r="QEL62" s="130"/>
      <c r="QEM62" s="130"/>
      <c r="QEN62" s="131"/>
      <c r="QEO62" s="129"/>
      <c r="QEP62" s="130"/>
      <c r="QEQ62" s="130"/>
      <c r="QER62" s="130"/>
      <c r="QES62" s="130"/>
      <c r="QET62" s="130"/>
      <c r="QEU62" s="130"/>
      <c r="QEV62" s="130"/>
      <c r="QEW62" s="130"/>
      <c r="QEX62" s="130"/>
      <c r="QEY62" s="130"/>
      <c r="QEZ62" s="130"/>
      <c r="QFA62" s="130"/>
      <c r="QFB62" s="130"/>
      <c r="QFC62" s="130"/>
      <c r="QFD62" s="130"/>
      <c r="QFE62" s="130"/>
      <c r="QFF62" s="130"/>
      <c r="QFG62" s="130"/>
      <c r="QFH62" s="131"/>
      <c r="QFI62" s="129"/>
      <c r="QFJ62" s="130"/>
      <c r="QFK62" s="130"/>
      <c r="QFL62" s="130"/>
      <c r="QFM62" s="130"/>
      <c r="QFN62" s="130"/>
      <c r="QFO62" s="130"/>
      <c r="QFP62" s="130"/>
      <c r="QFQ62" s="130"/>
      <c r="QFR62" s="130"/>
      <c r="QFS62" s="130"/>
      <c r="QFT62" s="130"/>
      <c r="QFU62" s="130"/>
      <c r="QFV62" s="130"/>
      <c r="QFW62" s="130"/>
      <c r="QFX62" s="130"/>
      <c r="QFY62" s="130"/>
      <c r="QFZ62" s="130"/>
      <c r="QGA62" s="130"/>
      <c r="QGB62" s="131"/>
      <c r="QGC62" s="129"/>
      <c r="QGD62" s="130"/>
      <c r="QGE62" s="130"/>
      <c r="QGF62" s="130"/>
      <c r="QGG62" s="130"/>
      <c r="QGH62" s="130"/>
      <c r="QGI62" s="130"/>
      <c r="QGJ62" s="130"/>
      <c r="QGK62" s="130"/>
      <c r="QGL62" s="130"/>
      <c r="QGM62" s="130"/>
      <c r="QGN62" s="130"/>
      <c r="QGO62" s="130"/>
      <c r="QGP62" s="130"/>
      <c r="QGQ62" s="130"/>
      <c r="QGR62" s="130"/>
      <c r="QGS62" s="130"/>
      <c r="QGT62" s="130"/>
      <c r="QGU62" s="130"/>
      <c r="QGV62" s="131"/>
      <c r="QGW62" s="129"/>
      <c r="QGX62" s="130"/>
      <c r="QGY62" s="130"/>
      <c r="QGZ62" s="130"/>
      <c r="QHA62" s="130"/>
      <c r="QHB62" s="130"/>
      <c r="QHC62" s="130"/>
      <c r="QHD62" s="130"/>
      <c r="QHE62" s="130"/>
      <c r="QHF62" s="130"/>
      <c r="QHG62" s="130"/>
      <c r="QHH62" s="130"/>
      <c r="QHI62" s="130"/>
      <c r="QHJ62" s="130"/>
      <c r="QHK62" s="130"/>
      <c r="QHL62" s="130"/>
      <c r="QHM62" s="130"/>
      <c r="QHN62" s="130"/>
      <c r="QHO62" s="130"/>
      <c r="QHP62" s="131"/>
      <c r="QHQ62" s="129"/>
      <c r="QHR62" s="130"/>
      <c r="QHS62" s="130"/>
      <c r="QHT62" s="130"/>
      <c r="QHU62" s="130"/>
      <c r="QHV62" s="130"/>
      <c r="QHW62" s="130"/>
      <c r="QHX62" s="130"/>
      <c r="QHY62" s="130"/>
      <c r="QHZ62" s="130"/>
      <c r="QIA62" s="130"/>
      <c r="QIB62" s="130"/>
      <c r="QIC62" s="130"/>
      <c r="QID62" s="130"/>
      <c r="QIE62" s="130"/>
      <c r="QIF62" s="130"/>
      <c r="QIG62" s="130"/>
      <c r="QIH62" s="130"/>
      <c r="QII62" s="130"/>
      <c r="QIJ62" s="131"/>
      <c r="QIK62" s="129"/>
      <c r="QIL62" s="130"/>
      <c r="QIM62" s="130"/>
      <c r="QIN62" s="130"/>
      <c r="QIO62" s="130"/>
      <c r="QIP62" s="130"/>
      <c r="QIQ62" s="130"/>
      <c r="QIR62" s="130"/>
      <c r="QIS62" s="130"/>
      <c r="QIT62" s="130"/>
      <c r="QIU62" s="130"/>
      <c r="QIV62" s="130"/>
      <c r="QIW62" s="130"/>
      <c r="QIX62" s="130"/>
      <c r="QIY62" s="130"/>
      <c r="QIZ62" s="130"/>
      <c r="QJA62" s="130"/>
      <c r="QJB62" s="130"/>
      <c r="QJC62" s="130"/>
      <c r="QJD62" s="131"/>
      <c r="QJE62" s="129"/>
      <c r="QJF62" s="130"/>
      <c r="QJG62" s="130"/>
      <c r="QJH62" s="130"/>
      <c r="QJI62" s="130"/>
      <c r="QJJ62" s="130"/>
      <c r="QJK62" s="130"/>
      <c r="QJL62" s="130"/>
      <c r="QJM62" s="130"/>
      <c r="QJN62" s="130"/>
      <c r="QJO62" s="130"/>
      <c r="QJP62" s="130"/>
      <c r="QJQ62" s="130"/>
      <c r="QJR62" s="130"/>
      <c r="QJS62" s="130"/>
      <c r="QJT62" s="130"/>
      <c r="QJU62" s="130"/>
      <c r="QJV62" s="130"/>
      <c r="QJW62" s="130"/>
      <c r="QJX62" s="131"/>
      <c r="QJY62" s="129"/>
      <c r="QJZ62" s="130"/>
      <c r="QKA62" s="130"/>
      <c r="QKB62" s="130"/>
      <c r="QKC62" s="130"/>
      <c r="QKD62" s="130"/>
      <c r="QKE62" s="130"/>
      <c r="QKF62" s="130"/>
      <c r="QKG62" s="130"/>
      <c r="QKH62" s="130"/>
      <c r="QKI62" s="130"/>
      <c r="QKJ62" s="130"/>
      <c r="QKK62" s="130"/>
      <c r="QKL62" s="130"/>
      <c r="QKM62" s="130"/>
      <c r="QKN62" s="130"/>
      <c r="QKO62" s="130"/>
      <c r="QKP62" s="130"/>
      <c r="QKQ62" s="130"/>
      <c r="QKR62" s="131"/>
      <c r="QKS62" s="129"/>
      <c r="QKT62" s="130"/>
      <c r="QKU62" s="130"/>
      <c r="QKV62" s="130"/>
      <c r="QKW62" s="130"/>
      <c r="QKX62" s="130"/>
      <c r="QKY62" s="130"/>
      <c r="QKZ62" s="130"/>
      <c r="QLA62" s="130"/>
      <c r="QLB62" s="130"/>
      <c r="QLC62" s="130"/>
      <c r="QLD62" s="130"/>
      <c r="QLE62" s="130"/>
      <c r="QLF62" s="130"/>
      <c r="QLG62" s="130"/>
      <c r="QLH62" s="130"/>
      <c r="QLI62" s="130"/>
      <c r="QLJ62" s="130"/>
      <c r="QLK62" s="130"/>
      <c r="QLL62" s="131"/>
      <c r="QLM62" s="129"/>
      <c r="QLN62" s="130"/>
      <c r="QLO62" s="130"/>
      <c r="QLP62" s="130"/>
      <c r="QLQ62" s="130"/>
      <c r="QLR62" s="130"/>
      <c r="QLS62" s="130"/>
      <c r="QLT62" s="130"/>
      <c r="QLU62" s="130"/>
      <c r="QLV62" s="130"/>
      <c r="QLW62" s="130"/>
      <c r="QLX62" s="130"/>
      <c r="QLY62" s="130"/>
      <c r="QLZ62" s="130"/>
      <c r="QMA62" s="130"/>
      <c r="QMB62" s="130"/>
      <c r="QMC62" s="130"/>
      <c r="QMD62" s="130"/>
      <c r="QME62" s="130"/>
      <c r="QMF62" s="131"/>
      <c r="QMG62" s="129"/>
      <c r="QMH62" s="130"/>
      <c r="QMI62" s="130"/>
      <c r="QMJ62" s="130"/>
      <c r="QMK62" s="130"/>
      <c r="QML62" s="130"/>
      <c r="QMM62" s="130"/>
      <c r="QMN62" s="130"/>
      <c r="QMO62" s="130"/>
      <c r="QMP62" s="130"/>
      <c r="QMQ62" s="130"/>
      <c r="QMR62" s="130"/>
      <c r="QMS62" s="130"/>
      <c r="QMT62" s="130"/>
      <c r="QMU62" s="130"/>
      <c r="QMV62" s="130"/>
      <c r="QMW62" s="130"/>
      <c r="QMX62" s="130"/>
      <c r="QMY62" s="130"/>
      <c r="QMZ62" s="131"/>
      <c r="QNA62" s="129"/>
      <c r="QNB62" s="130"/>
      <c r="QNC62" s="130"/>
      <c r="QND62" s="130"/>
      <c r="QNE62" s="130"/>
      <c r="QNF62" s="130"/>
      <c r="QNG62" s="130"/>
      <c r="QNH62" s="130"/>
      <c r="QNI62" s="130"/>
      <c r="QNJ62" s="130"/>
      <c r="QNK62" s="130"/>
      <c r="QNL62" s="130"/>
      <c r="QNM62" s="130"/>
      <c r="QNN62" s="130"/>
      <c r="QNO62" s="130"/>
      <c r="QNP62" s="130"/>
      <c r="QNQ62" s="130"/>
      <c r="QNR62" s="130"/>
      <c r="QNS62" s="130"/>
      <c r="QNT62" s="131"/>
      <c r="QNU62" s="129"/>
      <c r="QNV62" s="130"/>
      <c r="QNW62" s="130"/>
      <c r="QNX62" s="130"/>
      <c r="QNY62" s="130"/>
      <c r="QNZ62" s="130"/>
      <c r="QOA62" s="130"/>
      <c r="QOB62" s="130"/>
      <c r="QOC62" s="130"/>
      <c r="QOD62" s="130"/>
      <c r="QOE62" s="130"/>
      <c r="QOF62" s="130"/>
      <c r="QOG62" s="130"/>
      <c r="QOH62" s="130"/>
      <c r="QOI62" s="130"/>
      <c r="QOJ62" s="130"/>
      <c r="QOK62" s="130"/>
      <c r="QOL62" s="130"/>
      <c r="QOM62" s="130"/>
      <c r="QON62" s="131"/>
      <c r="QOO62" s="129"/>
      <c r="QOP62" s="130"/>
      <c r="QOQ62" s="130"/>
      <c r="QOR62" s="130"/>
      <c r="QOS62" s="130"/>
      <c r="QOT62" s="130"/>
      <c r="QOU62" s="130"/>
      <c r="QOV62" s="130"/>
      <c r="QOW62" s="130"/>
      <c r="QOX62" s="130"/>
      <c r="QOY62" s="130"/>
      <c r="QOZ62" s="130"/>
      <c r="QPA62" s="130"/>
      <c r="QPB62" s="130"/>
      <c r="QPC62" s="130"/>
      <c r="QPD62" s="130"/>
      <c r="QPE62" s="130"/>
      <c r="QPF62" s="130"/>
      <c r="QPG62" s="130"/>
      <c r="QPH62" s="131"/>
      <c r="QPI62" s="129"/>
      <c r="QPJ62" s="130"/>
      <c r="QPK62" s="130"/>
      <c r="QPL62" s="130"/>
      <c r="QPM62" s="130"/>
      <c r="QPN62" s="130"/>
      <c r="QPO62" s="130"/>
      <c r="QPP62" s="130"/>
      <c r="QPQ62" s="130"/>
      <c r="QPR62" s="130"/>
      <c r="QPS62" s="130"/>
      <c r="QPT62" s="130"/>
      <c r="QPU62" s="130"/>
      <c r="QPV62" s="130"/>
      <c r="QPW62" s="130"/>
      <c r="QPX62" s="130"/>
      <c r="QPY62" s="130"/>
      <c r="QPZ62" s="130"/>
      <c r="QQA62" s="130"/>
      <c r="QQB62" s="131"/>
      <c r="QQC62" s="129"/>
      <c r="QQD62" s="130"/>
      <c r="QQE62" s="130"/>
      <c r="QQF62" s="130"/>
      <c r="QQG62" s="130"/>
      <c r="QQH62" s="130"/>
      <c r="QQI62" s="130"/>
      <c r="QQJ62" s="130"/>
      <c r="QQK62" s="130"/>
      <c r="QQL62" s="130"/>
      <c r="QQM62" s="130"/>
      <c r="QQN62" s="130"/>
      <c r="QQO62" s="130"/>
      <c r="QQP62" s="130"/>
      <c r="QQQ62" s="130"/>
      <c r="QQR62" s="130"/>
      <c r="QQS62" s="130"/>
      <c r="QQT62" s="130"/>
      <c r="QQU62" s="130"/>
      <c r="QQV62" s="131"/>
      <c r="QQW62" s="129"/>
      <c r="QQX62" s="130"/>
      <c r="QQY62" s="130"/>
      <c r="QQZ62" s="130"/>
      <c r="QRA62" s="130"/>
      <c r="QRB62" s="130"/>
      <c r="QRC62" s="130"/>
      <c r="QRD62" s="130"/>
      <c r="QRE62" s="130"/>
      <c r="QRF62" s="130"/>
      <c r="QRG62" s="130"/>
      <c r="QRH62" s="130"/>
      <c r="QRI62" s="130"/>
      <c r="QRJ62" s="130"/>
      <c r="QRK62" s="130"/>
      <c r="QRL62" s="130"/>
      <c r="QRM62" s="130"/>
      <c r="QRN62" s="130"/>
      <c r="QRO62" s="130"/>
      <c r="QRP62" s="131"/>
      <c r="QRQ62" s="129"/>
      <c r="QRR62" s="130"/>
      <c r="QRS62" s="130"/>
      <c r="QRT62" s="130"/>
      <c r="QRU62" s="130"/>
      <c r="QRV62" s="130"/>
      <c r="QRW62" s="130"/>
      <c r="QRX62" s="130"/>
      <c r="QRY62" s="130"/>
      <c r="QRZ62" s="130"/>
      <c r="QSA62" s="130"/>
      <c r="QSB62" s="130"/>
      <c r="QSC62" s="130"/>
      <c r="QSD62" s="130"/>
      <c r="QSE62" s="130"/>
      <c r="QSF62" s="130"/>
      <c r="QSG62" s="130"/>
      <c r="QSH62" s="130"/>
      <c r="QSI62" s="130"/>
      <c r="QSJ62" s="131"/>
      <c r="QSK62" s="129"/>
      <c r="QSL62" s="130"/>
      <c r="QSM62" s="130"/>
      <c r="QSN62" s="130"/>
      <c r="QSO62" s="130"/>
      <c r="QSP62" s="130"/>
      <c r="QSQ62" s="130"/>
      <c r="QSR62" s="130"/>
      <c r="QSS62" s="130"/>
      <c r="QST62" s="130"/>
      <c r="QSU62" s="130"/>
      <c r="QSV62" s="130"/>
      <c r="QSW62" s="130"/>
      <c r="QSX62" s="130"/>
      <c r="QSY62" s="130"/>
      <c r="QSZ62" s="130"/>
      <c r="QTA62" s="130"/>
      <c r="QTB62" s="130"/>
      <c r="QTC62" s="130"/>
      <c r="QTD62" s="131"/>
      <c r="QTE62" s="129"/>
      <c r="QTF62" s="130"/>
      <c r="QTG62" s="130"/>
      <c r="QTH62" s="130"/>
      <c r="QTI62" s="130"/>
      <c r="QTJ62" s="130"/>
      <c r="QTK62" s="130"/>
      <c r="QTL62" s="130"/>
      <c r="QTM62" s="130"/>
      <c r="QTN62" s="130"/>
      <c r="QTO62" s="130"/>
      <c r="QTP62" s="130"/>
      <c r="QTQ62" s="130"/>
      <c r="QTR62" s="130"/>
      <c r="QTS62" s="130"/>
      <c r="QTT62" s="130"/>
      <c r="QTU62" s="130"/>
      <c r="QTV62" s="130"/>
      <c r="QTW62" s="130"/>
      <c r="QTX62" s="131"/>
      <c r="QTY62" s="129"/>
      <c r="QTZ62" s="130"/>
      <c r="QUA62" s="130"/>
      <c r="QUB62" s="130"/>
      <c r="QUC62" s="130"/>
      <c r="QUD62" s="130"/>
      <c r="QUE62" s="130"/>
      <c r="QUF62" s="130"/>
      <c r="QUG62" s="130"/>
      <c r="QUH62" s="130"/>
      <c r="QUI62" s="130"/>
      <c r="QUJ62" s="130"/>
      <c r="QUK62" s="130"/>
      <c r="QUL62" s="130"/>
      <c r="QUM62" s="130"/>
      <c r="QUN62" s="130"/>
      <c r="QUO62" s="130"/>
      <c r="QUP62" s="130"/>
      <c r="QUQ62" s="130"/>
      <c r="QUR62" s="131"/>
      <c r="QUS62" s="129"/>
      <c r="QUT62" s="130"/>
      <c r="QUU62" s="130"/>
      <c r="QUV62" s="130"/>
      <c r="QUW62" s="130"/>
      <c r="QUX62" s="130"/>
      <c r="QUY62" s="130"/>
      <c r="QUZ62" s="130"/>
      <c r="QVA62" s="130"/>
      <c r="QVB62" s="130"/>
      <c r="QVC62" s="130"/>
      <c r="QVD62" s="130"/>
      <c r="QVE62" s="130"/>
      <c r="QVF62" s="130"/>
      <c r="QVG62" s="130"/>
      <c r="QVH62" s="130"/>
      <c r="QVI62" s="130"/>
      <c r="QVJ62" s="130"/>
      <c r="QVK62" s="130"/>
      <c r="QVL62" s="131"/>
      <c r="QVM62" s="129"/>
      <c r="QVN62" s="130"/>
      <c r="QVO62" s="130"/>
      <c r="QVP62" s="130"/>
      <c r="QVQ62" s="130"/>
      <c r="QVR62" s="130"/>
      <c r="QVS62" s="130"/>
      <c r="QVT62" s="130"/>
      <c r="QVU62" s="130"/>
      <c r="QVV62" s="130"/>
      <c r="QVW62" s="130"/>
      <c r="QVX62" s="130"/>
      <c r="QVY62" s="130"/>
      <c r="QVZ62" s="130"/>
      <c r="QWA62" s="130"/>
      <c r="QWB62" s="130"/>
      <c r="QWC62" s="130"/>
      <c r="QWD62" s="130"/>
      <c r="QWE62" s="130"/>
      <c r="QWF62" s="131"/>
      <c r="QWG62" s="129"/>
      <c r="QWH62" s="130"/>
      <c r="QWI62" s="130"/>
      <c r="QWJ62" s="130"/>
      <c r="QWK62" s="130"/>
      <c r="QWL62" s="130"/>
      <c r="QWM62" s="130"/>
      <c r="QWN62" s="130"/>
      <c r="QWO62" s="130"/>
      <c r="QWP62" s="130"/>
      <c r="QWQ62" s="130"/>
      <c r="QWR62" s="130"/>
      <c r="QWS62" s="130"/>
      <c r="QWT62" s="130"/>
      <c r="QWU62" s="130"/>
      <c r="QWV62" s="130"/>
      <c r="QWW62" s="130"/>
      <c r="QWX62" s="130"/>
      <c r="QWY62" s="130"/>
      <c r="QWZ62" s="131"/>
      <c r="QXA62" s="129"/>
      <c r="QXB62" s="130"/>
      <c r="QXC62" s="130"/>
      <c r="QXD62" s="130"/>
      <c r="QXE62" s="130"/>
      <c r="QXF62" s="130"/>
      <c r="QXG62" s="130"/>
      <c r="QXH62" s="130"/>
      <c r="QXI62" s="130"/>
      <c r="QXJ62" s="130"/>
      <c r="QXK62" s="130"/>
      <c r="QXL62" s="130"/>
      <c r="QXM62" s="130"/>
      <c r="QXN62" s="130"/>
      <c r="QXO62" s="130"/>
      <c r="QXP62" s="130"/>
      <c r="QXQ62" s="130"/>
      <c r="QXR62" s="130"/>
      <c r="QXS62" s="130"/>
      <c r="QXT62" s="131"/>
      <c r="QXU62" s="129"/>
      <c r="QXV62" s="130"/>
      <c r="QXW62" s="130"/>
      <c r="QXX62" s="130"/>
      <c r="QXY62" s="130"/>
      <c r="QXZ62" s="130"/>
      <c r="QYA62" s="130"/>
      <c r="QYB62" s="130"/>
      <c r="QYC62" s="130"/>
      <c r="QYD62" s="130"/>
      <c r="QYE62" s="130"/>
      <c r="QYF62" s="130"/>
      <c r="QYG62" s="130"/>
      <c r="QYH62" s="130"/>
      <c r="QYI62" s="130"/>
      <c r="QYJ62" s="130"/>
      <c r="QYK62" s="130"/>
      <c r="QYL62" s="130"/>
      <c r="QYM62" s="130"/>
      <c r="QYN62" s="131"/>
      <c r="QYO62" s="129"/>
      <c r="QYP62" s="130"/>
      <c r="QYQ62" s="130"/>
      <c r="QYR62" s="130"/>
      <c r="QYS62" s="130"/>
      <c r="QYT62" s="130"/>
      <c r="QYU62" s="130"/>
      <c r="QYV62" s="130"/>
      <c r="QYW62" s="130"/>
      <c r="QYX62" s="130"/>
      <c r="QYY62" s="130"/>
      <c r="QYZ62" s="130"/>
      <c r="QZA62" s="130"/>
      <c r="QZB62" s="130"/>
      <c r="QZC62" s="130"/>
      <c r="QZD62" s="130"/>
      <c r="QZE62" s="130"/>
      <c r="QZF62" s="130"/>
      <c r="QZG62" s="130"/>
      <c r="QZH62" s="131"/>
      <c r="QZI62" s="129"/>
      <c r="QZJ62" s="130"/>
      <c r="QZK62" s="130"/>
      <c r="QZL62" s="130"/>
      <c r="QZM62" s="130"/>
      <c r="QZN62" s="130"/>
      <c r="QZO62" s="130"/>
      <c r="QZP62" s="130"/>
      <c r="QZQ62" s="130"/>
      <c r="QZR62" s="130"/>
      <c r="QZS62" s="130"/>
      <c r="QZT62" s="130"/>
      <c r="QZU62" s="130"/>
      <c r="QZV62" s="130"/>
      <c r="QZW62" s="130"/>
      <c r="QZX62" s="130"/>
      <c r="QZY62" s="130"/>
      <c r="QZZ62" s="130"/>
      <c r="RAA62" s="130"/>
      <c r="RAB62" s="131"/>
      <c r="RAC62" s="129"/>
      <c r="RAD62" s="130"/>
      <c r="RAE62" s="130"/>
      <c r="RAF62" s="130"/>
      <c r="RAG62" s="130"/>
      <c r="RAH62" s="130"/>
      <c r="RAI62" s="130"/>
      <c r="RAJ62" s="130"/>
      <c r="RAK62" s="130"/>
      <c r="RAL62" s="130"/>
      <c r="RAM62" s="130"/>
      <c r="RAN62" s="130"/>
      <c r="RAO62" s="130"/>
      <c r="RAP62" s="130"/>
      <c r="RAQ62" s="130"/>
      <c r="RAR62" s="130"/>
      <c r="RAS62" s="130"/>
      <c r="RAT62" s="130"/>
      <c r="RAU62" s="130"/>
      <c r="RAV62" s="131"/>
      <c r="RAW62" s="129"/>
      <c r="RAX62" s="130"/>
      <c r="RAY62" s="130"/>
      <c r="RAZ62" s="130"/>
      <c r="RBA62" s="130"/>
      <c r="RBB62" s="130"/>
      <c r="RBC62" s="130"/>
      <c r="RBD62" s="130"/>
      <c r="RBE62" s="130"/>
      <c r="RBF62" s="130"/>
      <c r="RBG62" s="130"/>
      <c r="RBH62" s="130"/>
      <c r="RBI62" s="130"/>
      <c r="RBJ62" s="130"/>
      <c r="RBK62" s="130"/>
      <c r="RBL62" s="130"/>
      <c r="RBM62" s="130"/>
      <c r="RBN62" s="130"/>
      <c r="RBO62" s="130"/>
      <c r="RBP62" s="131"/>
      <c r="RBQ62" s="129"/>
      <c r="RBR62" s="130"/>
      <c r="RBS62" s="130"/>
      <c r="RBT62" s="130"/>
      <c r="RBU62" s="130"/>
      <c r="RBV62" s="130"/>
      <c r="RBW62" s="130"/>
      <c r="RBX62" s="130"/>
      <c r="RBY62" s="130"/>
      <c r="RBZ62" s="130"/>
      <c r="RCA62" s="130"/>
      <c r="RCB62" s="130"/>
      <c r="RCC62" s="130"/>
      <c r="RCD62" s="130"/>
      <c r="RCE62" s="130"/>
      <c r="RCF62" s="130"/>
      <c r="RCG62" s="130"/>
      <c r="RCH62" s="130"/>
      <c r="RCI62" s="130"/>
      <c r="RCJ62" s="131"/>
      <c r="RCK62" s="129"/>
      <c r="RCL62" s="130"/>
      <c r="RCM62" s="130"/>
      <c r="RCN62" s="130"/>
      <c r="RCO62" s="130"/>
      <c r="RCP62" s="130"/>
      <c r="RCQ62" s="130"/>
      <c r="RCR62" s="130"/>
      <c r="RCS62" s="130"/>
      <c r="RCT62" s="130"/>
      <c r="RCU62" s="130"/>
      <c r="RCV62" s="130"/>
      <c r="RCW62" s="130"/>
      <c r="RCX62" s="130"/>
      <c r="RCY62" s="130"/>
      <c r="RCZ62" s="130"/>
      <c r="RDA62" s="130"/>
      <c r="RDB62" s="130"/>
      <c r="RDC62" s="130"/>
      <c r="RDD62" s="131"/>
      <c r="RDE62" s="129"/>
      <c r="RDF62" s="130"/>
      <c r="RDG62" s="130"/>
      <c r="RDH62" s="130"/>
      <c r="RDI62" s="130"/>
      <c r="RDJ62" s="130"/>
      <c r="RDK62" s="130"/>
      <c r="RDL62" s="130"/>
      <c r="RDM62" s="130"/>
      <c r="RDN62" s="130"/>
      <c r="RDO62" s="130"/>
      <c r="RDP62" s="130"/>
      <c r="RDQ62" s="130"/>
      <c r="RDR62" s="130"/>
      <c r="RDS62" s="130"/>
      <c r="RDT62" s="130"/>
      <c r="RDU62" s="130"/>
      <c r="RDV62" s="130"/>
      <c r="RDW62" s="130"/>
      <c r="RDX62" s="131"/>
      <c r="RDY62" s="129"/>
      <c r="RDZ62" s="130"/>
      <c r="REA62" s="130"/>
      <c r="REB62" s="130"/>
      <c r="REC62" s="130"/>
      <c r="RED62" s="130"/>
      <c r="REE62" s="130"/>
      <c r="REF62" s="130"/>
      <c r="REG62" s="130"/>
      <c r="REH62" s="130"/>
      <c r="REI62" s="130"/>
      <c r="REJ62" s="130"/>
      <c r="REK62" s="130"/>
      <c r="REL62" s="130"/>
      <c r="REM62" s="130"/>
      <c r="REN62" s="130"/>
      <c r="REO62" s="130"/>
      <c r="REP62" s="130"/>
      <c r="REQ62" s="130"/>
      <c r="RER62" s="131"/>
      <c r="RES62" s="129"/>
      <c r="RET62" s="130"/>
      <c r="REU62" s="130"/>
      <c r="REV62" s="130"/>
      <c r="REW62" s="130"/>
      <c r="REX62" s="130"/>
      <c r="REY62" s="130"/>
      <c r="REZ62" s="130"/>
      <c r="RFA62" s="130"/>
      <c r="RFB62" s="130"/>
      <c r="RFC62" s="130"/>
      <c r="RFD62" s="130"/>
      <c r="RFE62" s="130"/>
      <c r="RFF62" s="130"/>
      <c r="RFG62" s="130"/>
      <c r="RFH62" s="130"/>
      <c r="RFI62" s="130"/>
      <c r="RFJ62" s="130"/>
      <c r="RFK62" s="130"/>
      <c r="RFL62" s="131"/>
      <c r="RFM62" s="129"/>
      <c r="RFN62" s="130"/>
      <c r="RFO62" s="130"/>
      <c r="RFP62" s="130"/>
      <c r="RFQ62" s="130"/>
      <c r="RFR62" s="130"/>
      <c r="RFS62" s="130"/>
      <c r="RFT62" s="130"/>
      <c r="RFU62" s="130"/>
      <c r="RFV62" s="130"/>
      <c r="RFW62" s="130"/>
      <c r="RFX62" s="130"/>
      <c r="RFY62" s="130"/>
      <c r="RFZ62" s="130"/>
      <c r="RGA62" s="130"/>
      <c r="RGB62" s="130"/>
      <c r="RGC62" s="130"/>
      <c r="RGD62" s="130"/>
      <c r="RGE62" s="130"/>
      <c r="RGF62" s="131"/>
      <c r="RGG62" s="129"/>
      <c r="RGH62" s="130"/>
      <c r="RGI62" s="130"/>
      <c r="RGJ62" s="130"/>
      <c r="RGK62" s="130"/>
      <c r="RGL62" s="130"/>
      <c r="RGM62" s="130"/>
      <c r="RGN62" s="130"/>
      <c r="RGO62" s="130"/>
      <c r="RGP62" s="130"/>
      <c r="RGQ62" s="130"/>
      <c r="RGR62" s="130"/>
      <c r="RGS62" s="130"/>
      <c r="RGT62" s="130"/>
      <c r="RGU62" s="130"/>
      <c r="RGV62" s="130"/>
      <c r="RGW62" s="130"/>
      <c r="RGX62" s="130"/>
      <c r="RGY62" s="130"/>
      <c r="RGZ62" s="131"/>
      <c r="RHA62" s="129"/>
      <c r="RHB62" s="130"/>
      <c r="RHC62" s="130"/>
      <c r="RHD62" s="130"/>
      <c r="RHE62" s="130"/>
      <c r="RHF62" s="130"/>
      <c r="RHG62" s="130"/>
      <c r="RHH62" s="130"/>
      <c r="RHI62" s="130"/>
      <c r="RHJ62" s="130"/>
      <c r="RHK62" s="130"/>
      <c r="RHL62" s="130"/>
      <c r="RHM62" s="130"/>
      <c r="RHN62" s="130"/>
      <c r="RHO62" s="130"/>
      <c r="RHP62" s="130"/>
      <c r="RHQ62" s="130"/>
      <c r="RHR62" s="130"/>
      <c r="RHS62" s="130"/>
      <c r="RHT62" s="131"/>
      <c r="RHU62" s="129"/>
      <c r="RHV62" s="130"/>
      <c r="RHW62" s="130"/>
      <c r="RHX62" s="130"/>
      <c r="RHY62" s="130"/>
      <c r="RHZ62" s="130"/>
      <c r="RIA62" s="130"/>
      <c r="RIB62" s="130"/>
      <c r="RIC62" s="130"/>
      <c r="RID62" s="130"/>
      <c r="RIE62" s="130"/>
      <c r="RIF62" s="130"/>
      <c r="RIG62" s="130"/>
      <c r="RIH62" s="130"/>
      <c r="RII62" s="130"/>
      <c r="RIJ62" s="130"/>
      <c r="RIK62" s="130"/>
      <c r="RIL62" s="130"/>
      <c r="RIM62" s="130"/>
      <c r="RIN62" s="131"/>
      <c r="RIO62" s="129"/>
      <c r="RIP62" s="130"/>
      <c r="RIQ62" s="130"/>
      <c r="RIR62" s="130"/>
      <c r="RIS62" s="130"/>
      <c r="RIT62" s="130"/>
      <c r="RIU62" s="130"/>
      <c r="RIV62" s="130"/>
      <c r="RIW62" s="130"/>
      <c r="RIX62" s="130"/>
      <c r="RIY62" s="130"/>
      <c r="RIZ62" s="130"/>
      <c r="RJA62" s="130"/>
      <c r="RJB62" s="130"/>
      <c r="RJC62" s="130"/>
      <c r="RJD62" s="130"/>
      <c r="RJE62" s="130"/>
      <c r="RJF62" s="130"/>
      <c r="RJG62" s="130"/>
      <c r="RJH62" s="131"/>
      <c r="RJI62" s="129"/>
      <c r="RJJ62" s="130"/>
      <c r="RJK62" s="130"/>
      <c r="RJL62" s="130"/>
      <c r="RJM62" s="130"/>
      <c r="RJN62" s="130"/>
      <c r="RJO62" s="130"/>
      <c r="RJP62" s="130"/>
      <c r="RJQ62" s="130"/>
      <c r="RJR62" s="130"/>
      <c r="RJS62" s="130"/>
      <c r="RJT62" s="130"/>
      <c r="RJU62" s="130"/>
      <c r="RJV62" s="130"/>
      <c r="RJW62" s="130"/>
      <c r="RJX62" s="130"/>
      <c r="RJY62" s="130"/>
      <c r="RJZ62" s="130"/>
      <c r="RKA62" s="130"/>
      <c r="RKB62" s="131"/>
      <c r="RKC62" s="129"/>
      <c r="RKD62" s="130"/>
      <c r="RKE62" s="130"/>
      <c r="RKF62" s="130"/>
      <c r="RKG62" s="130"/>
      <c r="RKH62" s="130"/>
      <c r="RKI62" s="130"/>
      <c r="RKJ62" s="130"/>
      <c r="RKK62" s="130"/>
      <c r="RKL62" s="130"/>
      <c r="RKM62" s="130"/>
      <c r="RKN62" s="130"/>
      <c r="RKO62" s="130"/>
      <c r="RKP62" s="130"/>
      <c r="RKQ62" s="130"/>
      <c r="RKR62" s="130"/>
      <c r="RKS62" s="130"/>
      <c r="RKT62" s="130"/>
      <c r="RKU62" s="130"/>
      <c r="RKV62" s="131"/>
      <c r="RKW62" s="129"/>
      <c r="RKX62" s="130"/>
      <c r="RKY62" s="130"/>
      <c r="RKZ62" s="130"/>
      <c r="RLA62" s="130"/>
      <c r="RLB62" s="130"/>
      <c r="RLC62" s="130"/>
      <c r="RLD62" s="130"/>
      <c r="RLE62" s="130"/>
      <c r="RLF62" s="130"/>
      <c r="RLG62" s="130"/>
      <c r="RLH62" s="130"/>
      <c r="RLI62" s="130"/>
      <c r="RLJ62" s="130"/>
      <c r="RLK62" s="130"/>
      <c r="RLL62" s="130"/>
      <c r="RLM62" s="130"/>
      <c r="RLN62" s="130"/>
      <c r="RLO62" s="130"/>
      <c r="RLP62" s="131"/>
      <c r="RLQ62" s="129"/>
      <c r="RLR62" s="130"/>
      <c r="RLS62" s="130"/>
      <c r="RLT62" s="130"/>
      <c r="RLU62" s="130"/>
      <c r="RLV62" s="130"/>
      <c r="RLW62" s="130"/>
      <c r="RLX62" s="130"/>
      <c r="RLY62" s="130"/>
      <c r="RLZ62" s="130"/>
      <c r="RMA62" s="130"/>
      <c r="RMB62" s="130"/>
      <c r="RMC62" s="130"/>
      <c r="RMD62" s="130"/>
      <c r="RME62" s="130"/>
      <c r="RMF62" s="130"/>
      <c r="RMG62" s="130"/>
      <c r="RMH62" s="130"/>
      <c r="RMI62" s="130"/>
      <c r="RMJ62" s="131"/>
      <c r="RMK62" s="129"/>
      <c r="RML62" s="130"/>
      <c r="RMM62" s="130"/>
      <c r="RMN62" s="130"/>
      <c r="RMO62" s="130"/>
      <c r="RMP62" s="130"/>
      <c r="RMQ62" s="130"/>
      <c r="RMR62" s="130"/>
      <c r="RMS62" s="130"/>
      <c r="RMT62" s="130"/>
      <c r="RMU62" s="130"/>
      <c r="RMV62" s="130"/>
      <c r="RMW62" s="130"/>
      <c r="RMX62" s="130"/>
      <c r="RMY62" s="130"/>
      <c r="RMZ62" s="130"/>
      <c r="RNA62" s="130"/>
      <c r="RNB62" s="130"/>
      <c r="RNC62" s="130"/>
      <c r="RND62" s="131"/>
      <c r="RNE62" s="129"/>
      <c r="RNF62" s="130"/>
      <c r="RNG62" s="130"/>
      <c r="RNH62" s="130"/>
      <c r="RNI62" s="130"/>
      <c r="RNJ62" s="130"/>
      <c r="RNK62" s="130"/>
      <c r="RNL62" s="130"/>
      <c r="RNM62" s="130"/>
      <c r="RNN62" s="130"/>
      <c r="RNO62" s="130"/>
      <c r="RNP62" s="130"/>
      <c r="RNQ62" s="130"/>
      <c r="RNR62" s="130"/>
      <c r="RNS62" s="130"/>
      <c r="RNT62" s="130"/>
      <c r="RNU62" s="130"/>
      <c r="RNV62" s="130"/>
      <c r="RNW62" s="130"/>
      <c r="RNX62" s="131"/>
      <c r="RNY62" s="129"/>
      <c r="RNZ62" s="130"/>
      <c r="ROA62" s="130"/>
      <c r="ROB62" s="130"/>
      <c r="ROC62" s="130"/>
      <c r="ROD62" s="130"/>
      <c r="ROE62" s="130"/>
      <c r="ROF62" s="130"/>
      <c r="ROG62" s="130"/>
      <c r="ROH62" s="130"/>
      <c r="ROI62" s="130"/>
      <c r="ROJ62" s="130"/>
      <c r="ROK62" s="130"/>
      <c r="ROL62" s="130"/>
      <c r="ROM62" s="130"/>
      <c r="RON62" s="130"/>
      <c r="ROO62" s="130"/>
      <c r="ROP62" s="130"/>
      <c r="ROQ62" s="130"/>
      <c r="ROR62" s="131"/>
      <c r="ROS62" s="129"/>
      <c r="ROT62" s="130"/>
      <c r="ROU62" s="130"/>
      <c r="ROV62" s="130"/>
      <c r="ROW62" s="130"/>
      <c r="ROX62" s="130"/>
      <c r="ROY62" s="130"/>
      <c r="ROZ62" s="130"/>
      <c r="RPA62" s="130"/>
      <c r="RPB62" s="130"/>
      <c r="RPC62" s="130"/>
      <c r="RPD62" s="130"/>
      <c r="RPE62" s="130"/>
      <c r="RPF62" s="130"/>
      <c r="RPG62" s="130"/>
      <c r="RPH62" s="130"/>
      <c r="RPI62" s="130"/>
      <c r="RPJ62" s="130"/>
      <c r="RPK62" s="130"/>
      <c r="RPL62" s="131"/>
      <c r="RPM62" s="129"/>
      <c r="RPN62" s="130"/>
      <c r="RPO62" s="130"/>
      <c r="RPP62" s="130"/>
      <c r="RPQ62" s="130"/>
      <c r="RPR62" s="130"/>
      <c r="RPS62" s="130"/>
      <c r="RPT62" s="130"/>
      <c r="RPU62" s="130"/>
      <c r="RPV62" s="130"/>
      <c r="RPW62" s="130"/>
      <c r="RPX62" s="130"/>
      <c r="RPY62" s="130"/>
      <c r="RPZ62" s="130"/>
      <c r="RQA62" s="130"/>
      <c r="RQB62" s="130"/>
      <c r="RQC62" s="130"/>
      <c r="RQD62" s="130"/>
      <c r="RQE62" s="130"/>
      <c r="RQF62" s="131"/>
      <c r="RQG62" s="129"/>
      <c r="RQH62" s="130"/>
      <c r="RQI62" s="130"/>
      <c r="RQJ62" s="130"/>
      <c r="RQK62" s="130"/>
      <c r="RQL62" s="130"/>
      <c r="RQM62" s="130"/>
      <c r="RQN62" s="130"/>
      <c r="RQO62" s="130"/>
      <c r="RQP62" s="130"/>
      <c r="RQQ62" s="130"/>
      <c r="RQR62" s="130"/>
      <c r="RQS62" s="130"/>
      <c r="RQT62" s="130"/>
      <c r="RQU62" s="130"/>
      <c r="RQV62" s="130"/>
      <c r="RQW62" s="130"/>
      <c r="RQX62" s="130"/>
      <c r="RQY62" s="130"/>
      <c r="RQZ62" s="131"/>
      <c r="RRA62" s="129"/>
      <c r="RRB62" s="130"/>
      <c r="RRC62" s="130"/>
      <c r="RRD62" s="130"/>
      <c r="RRE62" s="130"/>
      <c r="RRF62" s="130"/>
      <c r="RRG62" s="130"/>
      <c r="RRH62" s="130"/>
      <c r="RRI62" s="130"/>
      <c r="RRJ62" s="130"/>
      <c r="RRK62" s="130"/>
      <c r="RRL62" s="130"/>
      <c r="RRM62" s="130"/>
      <c r="RRN62" s="130"/>
      <c r="RRO62" s="130"/>
      <c r="RRP62" s="130"/>
      <c r="RRQ62" s="130"/>
      <c r="RRR62" s="130"/>
      <c r="RRS62" s="130"/>
      <c r="RRT62" s="131"/>
      <c r="RRU62" s="129"/>
      <c r="RRV62" s="130"/>
      <c r="RRW62" s="130"/>
      <c r="RRX62" s="130"/>
      <c r="RRY62" s="130"/>
      <c r="RRZ62" s="130"/>
      <c r="RSA62" s="130"/>
      <c r="RSB62" s="130"/>
      <c r="RSC62" s="130"/>
      <c r="RSD62" s="130"/>
      <c r="RSE62" s="130"/>
      <c r="RSF62" s="130"/>
      <c r="RSG62" s="130"/>
      <c r="RSH62" s="130"/>
      <c r="RSI62" s="130"/>
      <c r="RSJ62" s="130"/>
      <c r="RSK62" s="130"/>
      <c r="RSL62" s="130"/>
      <c r="RSM62" s="130"/>
      <c r="RSN62" s="131"/>
      <c r="RSO62" s="129"/>
      <c r="RSP62" s="130"/>
      <c r="RSQ62" s="130"/>
      <c r="RSR62" s="130"/>
      <c r="RSS62" s="130"/>
      <c r="RST62" s="130"/>
      <c r="RSU62" s="130"/>
      <c r="RSV62" s="130"/>
      <c r="RSW62" s="130"/>
      <c r="RSX62" s="130"/>
      <c r="RSY62" s="130"/>
      <c r="RSZ62" s="130"/>
      <c r="RTA62" s="130"/>
      <c r="RTB62" s="130"/>
      <c r="RTC62" s="130"/>
      <c r="RTD62" s="130"/>
      <c r="RTE62" s="130"/>
      <c r="RTF62" s="130"/>
      <c r="RTG62" s="130"/>
      <c r="RTH62" s="131"/>
      <c r="RTI62" s="129"/>
      <c r="RTJ62" s="130"/>
      <c r="RTK62" s="130"/>
      <c r="RTL62" s="130"/>
      <c r="RTM62" s="130"/>
      <c r="RTN62" s="130"/>
      <c r="RTO62" s="130"/>
      <c r="RTP62" s="130"/>
      <c r="RTQ62" s="130"/>
      <c r="RTR62" s="130"/>
      <c r="RTS62" s="130"/>
      <c r="RTT62" s="130"/>
      <c r="RTU62" s="130"/>
      <c r="RTV62" s="130"/>
      <c r="RTW62" s="130"/>
      <c r="RTX62" s="130"/>
      <c r="RTY62" s="130"/>
      <c r="RTZ62" s="130"/>
      <c r="RUA62" s="130"/>
      <c r="RUB62" s="131"/>
      <c r="RUC62" s="129"/>
      <c r="RUD62" s="130"/>
      <c r="RUE62" s="130"/>
      <c r="RUF62" s="130"/>
      <c r="RUG62" s="130"/>
      <c r="RUH62" s="130"/>
      <c r="RUI62" s="130"/>
      <c r="RUJ62" s="130"/>
      <c r="RUK62" s="130"/>
      <c r="RUL62" s="130"/>
      <c r="RUM62" s="130"/>
      <c r="RUN62" s="130"/>
      <c r="RUO62" s="130"/>
      <c r="RUP62" s="130"/>
      <c r="RUQ62" s="130"/>
      <c r="RUR62" s="130"/>
      <c r="RUS62" s="130"/>
      <c r="RUT62" s="130"/>
      <c r="RUU62" s="130"/>
      <c r="RUV62" s="131"/>
      <c r="RUW62" s="129"/>
      <c r="RUX62" s="130"/>
      <c r="RUY62" s="130"/>
      <c r="RUZ62" s="130"/>
      <c r="RVA62" s="130"/>
      <c r="RVB62" s="130"/>
      <c r="RVC62" s="130"/>
      <c r="RVD62" s="130"/>
      <c r="RVE62" s="130"/>
      <c r="RVF62" s="130"/>
      <c r="RVG62" s="130"/>
      <c r="RVH62" s="130"/>
      <c r="RVI62" s="130"/>
      <c r="RVJ62" s="130"/>
      <c r="RVK62" s="130"/>
      <c r="RVL62" s="130"/>
      <c r="RVM62" s="130"/>
      <c r="RVN62" s="130"/>
      <c r="RVO62" s="130"/>
      <c r="RVP62" s="131"/>
      <c r="RVQ62" s="129"/>
      <c r="RVR62" s="130"/>
      <c r="RVS62" s="130"/>
      <c r="RVT62" s="130"/>
      <c r="RVU62" s="130"/>
      <c r="RVV62" s="130"/>
      <c r="RVW62" s="130"/>
      <c r="RVX62" s="130"/>
      <c r="RVY62" s="130"/>
      <c r="RVZ62" s="130"/>
      <c r="RWA62" s="130"/>
      <c r="RWB62" s="130"/>
      <c r="RWC62" s="130"/>
      <c r="RWD62" s="130"/>
      <c r="RWE62" s="130"/>
      <c r="RWF62" s="130"/>
      <c r="RWG62" s="130"/>
      <c r="RWH62" s="130"/>
      <c r="RWI62" s="130"/>
      <c r="RWJ62" s="131"/>
      <c r="RWK62" s="129"/>
      <c r="RWL62" s="130"/>
      <c r="RWM62" s="130"/>
      <c r="RWN62" s="130"/>
      <c r="RWO62" s="130"/>
      <c r="RWP62" s="130"/>
      <c r="RWQ62" s="130"/>
      <c r="RWR62" s="130"/>
      <c r="RWS62" s="130"/>
      <c r="RWT62" s="130"/>
      <c r="RWU62" s="130"/>
      <c r="RWV62" s="130"/>
      <c r="RWW62" s="130"/>
      <c r="RWX62" s="130"/>
      <c r="RWY62" s="130"/>
      <c r="RWZ62" s="130"/>
      <c r="RXA62" s="130"/>
      <c r="RXB62" s="130"/>
      <c r="RXC62" s="130"/>
      <c r="RXD62" s="131"/>
      <c r="RXE62" s="129"/>
      <c r="RXF62" s="130"/>
      <c r="RXG62" s="130"/>
      <c r="RXH62" s="130"/>
      <c r="RXI62" s="130"/>
      <c r="RXJ62" s="130"/>
      <c r="RXK62" s="130"/>
      <c r="RXL62" s="130"/>
      <c r="RXM62" s="130"/>
      <c r="RXN62" s="130"/>
      <c r="RXO62" s="130"/>
      <c r="RXP62" s="130"/>
      <c r="RXQ62" s="130"/>
      <c r="RXR62" s="130"/>
      <c r="RXS62" s="130"/>
      <c r="RXT62" s="130"/>
      <c r="RXU62" s="130"/>
      <c r="RXV62" s="130"/>
      <c r="RXW62" s="130"/>
      <c r="RXX62" s="131"/>
      <c r="RXY62" s="129"/>
      <c r="RXZ62" s="130"/>
      <c r="RYA62" s="130"/>
      <c r="RYB62" s="130"/>
      <c r="RYC62" s="130"/>
      <c r="RYD62" s="130"/>
      <c r="RYE62" s="130"/>
      <c r="RYF62" s="130"/>
      <c r="RYG62" s="130"/>
      <c r="RYH62" s="130"/>
      <c r="RYI62" s="130"/>
      <c r="RYJ62" s="130"/>
      <c r="RYK62" s="130"/>
      <c r="RYL62" s="130"/>
      <c r="RYM62" s="130"/>
      <c r="RYN62" s="130"/>
      <c r="RYO62" s="130"/>
      <c r="RYP62" s="130"/>
      <c r="RYQ62" s="130"/>
      <c r="RYR62" s="131"/>
      <c r="RYS62" s="129"/>
      <c r="RYT62" s="130"/>
      <c r="RYU62" s="130"/>
      <c r="RYV62" s="130"/>
      <c r="RYW62" s="130"/>
      <c r="RYX62" s="130"/>
      <c r="RYY62" s="130"/>
      <c r="RYZ62" s="130"/>
      <c r="RZA62" s="130"/>
      <c r="RZB62" s="130"/>
      <c r="RZC62" s="130"/>
      <c r="RZD62" s="130"/>
      <c r="RZE62" s="130"/>
      <c r="RZF62" s="130"/>
      <c r="RZG62" s="130"/>
      <c r="RZH62" s="130"/>
      <c r="RZI62" s="130"/>
      <c r="RZJ62" s="130"/>
      <c r="RZK62" s="130"/>
      <c r="RZL62" s="131"/>
      <c r="RZM62" s="129"/>
      <c r="RZN62" s="130"/>
      <c r="RZO62" s="130"/>
      <c r="RZP62" s="130"/>
      <c r="RZQ62" s="130"/>
      <c r="RZR62" s="130"/>
      <c r="RZS62" s="130"/>
      <c r="RZT62" s="130"/>
      <c r="RZU62" s="130"/>
      <c r="RZV62" s="130"/>
      <c r="RZW62" s="130"/>
      <c r="RZX62" s="130"/>
      <c r="RZY62" s="130"/>
      <c r="RZZ62" s="130"/>
      <c r="SAA62" s="130"/>
      <c r="SAB62" s="130"/>
      <c r="SAC62" s="130"/>
      <c r="SAD62" s="130"/>
      <c r="SAE62" s="130"/>
      <c r="SAF62" s="131"/>
      <c r="SAG62" s="129"/>
      <c r="SAH62" s="130"/>
      <c r="SAI62" s="130"/>
      <c r="SAJ62" s="130"/>
      <c r="SAK62" s="130"/>
      <c r="SAL62" s="130"/>
      <c r="SAM62" s="130"/>
      <c r="SAN62" s="130"/>
      <c r="SAO62" s="130"/>
      <c r="SAP62" s="130"/>
      <c r="SAQ62" s="130"/>
      <c r="SAR62" s="130"/>
      <c r="SAS62" s="130"/>
      <c r="SAT62" s="130"/>
      <c r="SAU62" s="130"/>
      <c r="SAV62" s="130"/>
      <c r="SAW62" s="130"/>
      <c r="SAX62" s="130"/>
      <c r="SAY62" s="130"/>
      <c r="SAZ62" s="131"/>
      <c r="SBA62" s="129"/>
      <c r="SBB62" s="130"/>
      <c r="SBC62" s="130"/>
      <c r="SBD62" s="130"/>
      <c r="SBE62" s="130"/>
      <c r="SBF62" s="130"/>
      <c r="SBG62" s="130"/>
      <c r="SBH62" s="130"/>
      <c r="SBI62" s="130"/>
      <c r="SBJ62" s="130"/>
      <c r="SBK62" s="130"/>
      <c r="SBL62" s="130"/>
      <c r="SBM62" s="130"/>
      <c r="SBN62" s="130"/>
      <c r="SBO62" s="130"/>
      <c r="SBP62" s="130"/>
      <c r="SBQ62" s="130"/>
      <c r="SBR62" s="130"/>
      <c r="SBS62" s="130"/>
      <c r="SBT62" s="131"/>
      <c r="SBU62" s="129"/>
      <c r="SBV62" s="130"/>
      <c r="SBW62" s="130"/>
      <c r="SBX62" s="130"/>
      <c r="SBY62" s="130"/>
      <c r="SBZ62" s="130"/>
      <c r="SCA62" s="130"/>
      <c r="SCB62" s="130"/>
      <c r="SCC62" s="130"/>
      <c r="SCD62" s="130"/>
      <c r="SCE62" s="130"/>
      <c r="SCF62" s="130"/>
      <c r="SCG62" s="130"/>
      <c r="SCH62" s="130"/>
      <c r="SCI62" s="130"/>
      <c r="SCJ62" s="130"/>
      <c r="SCK62" s="130"/>
      <c r="SCL62" s="130"/>
      <c r="SCM62" s="130"/>
      <c r="SCN62" s="131"/>
      <c r="SCO62" s="129"/>
      <c r="SCP62" s="130"/>
      <c r="SCQ62" s="130"/>
      <c r="SCR62" s="130"/>
      <c r="SCS62" s="130"/>
      <c r="SCT62" s="130"/>
      <c r="SCU62" s="130"/>
      <c r="SCV62" s="130"/>
      <c r="SCW62" s="130"/>
      <c r="SCX62" s="130"/>
      <c r="SCY62" s="130"/>
      <c r="SCZ62" s="130"/>
      <c r="SDA62" s="130"/>
      <c r="SDB62" s="130"/>
      <c r="SDC62" s="130"/>
      <c r="SDD62" s="130"/>
      <c r="SDE62" s="130"/>
      <c r="SDF62" s="130"/>
      <c r="SDG62" s="130"/>
      <c r="SDH62" s="131"/>
      <c r="SDI62" s="129"/>
      <c r="SDJ62" s="130"/>
      <c r="SDK62" s="130"/>
      <c r="SDL62" s="130"/>
      <c r="SDM62" s="130"/>
      <c r="SDN62" s="130"/>
      <c r="SDO62" s="130"/>
      <c r="SDP62" s="130"/>
      <c r="SDQ62" s="130"/>
      <c r="SDR62" s="130"/>
      <c r="SDS62" s="130"/>
      <c r="SDT62" s="130"/>
      <c r="SDU62" s="130"/>
      <c r="SDV62" s="130"/>
      <c r="SDW62" s="130"/>
      <c r="SDX62" s="130"/>
      <c r="SDY62" s="130"/>
      <c r="SDZ62" s="130"/>
      <c r="SEA62" s="130"/>
      <c r="SEB62" s="131"/>
      <c r="SEC62" s="129"/>
      <c r="SED62" s="130"/>
      <c r="SEE62" s="130"/>
      <c r="SEF62" s="130"/>
      <c r="SEG62" s="130"/>
      <c r="SEH62" s="130"/>
      <c r="SEI62" s="130"/>
      <c r="SEJ62" s="130"/>
      <c r="SEK62" s="130"/>
      <c r="SEL62" s="130"/>
      <c r="SEM62" s="130"/>
      <c r="SEN62" s="130"/>
      <c r="SEO62" s="130"/>
      <c r="SEP62" s="130"/>
      <c r="SEQ62" s="130"/>
      <c r="SER62" s="130"/>
      <c r="SES62" s="130"/>
      <c r="SET62" s="130"/>
      <c r="SEU62" s="130"/>
      <c r="SEV62" s="131"/>
      <c r="SEW62" s="129"/>
      <c r="SEX62" s="130"/>
      <c r="SEY62" s="130"/>
      <c r="SEZ62" s="130"/>
      <c r="SFA62" s="130"/>
      <c r="SFB62" s="130"/>
      <c r="SFC62" s="130"/>
      <c r="SFD62" s="130"/>
      <c r="SFE62" s="130"/>
      <c r="SFF62" s="130"/>
      <c r="SFG62" s="130"/>
      <c r="SFH62" s="130"/>
      <c r="SFI62" s="130"/>
      <c r="SFJ62" s="130"/>
      <c r="SFK62" s="130"/>
      <c r="SFL62" s="130"/>
      <c r="SFM62" s="130"/>
      <c r="SFN62" s="130"/>
      <c r="SFO62" s="130"/>
      <c r="SFP62" s="131"/>
      <c r="SFQ62" s="129"/>
      <c r="SFR62" s="130"/>
      <c r="SFS62" s="130"/>
      <c r="SFT62" s="130"/>
      <c r="SFU62" s="130"/>
      <c r="SFV62" s="130"/>
      <c r="SFW62" s="130"/>
      <c r="SFX62" s="130"/>
      <c r="SFY62" s="130"/>
      <c r="SFZ62" s="130"/>
      <c r="SGA62" s="130"/>
      <c r="SGB62" s="130"/>
      <c r="SGC62" s="130"/>
      <c r="SGD62" s="130"/>
      <c r="SGE62" s="130"/>
      <c r="SGF62" s="130"/>
      <c r="SGG62" s="130"/>
      <c r="SGH62" s="130"/>
      <c r="SGI62" s="130"/>
      <c r="SGJ62" s="131"/>
      <c r="SGK62" s="129"/>
      <c r="SGL62" s="130"/>
      <c r="SGM62" s="130"/>
      <c r="SGN62" s="130"/>
      <c r="SGO62" s="130"/>
      <c r="SGP62" s="130"/>
      <c r="SGQ62" s="130"/>
      <c r="SGR62" s="130"/>
      <c r="SGS62" s="130"/>
      <c r="SGT62" s="130"/>
      <c r="SGU62" s="130"/>
      <c r="SGV62" s="130"/>
      <c r="SGW62" s="130"/>
      <c r="SGX62" s="130"/>
      <c r="SGY62" s="130"/>
      <c r="SGZ62" s="130"/>
      <c r="SHA62" s="130"/>
      <c r="SHB62" s="130"/>
      <c r="SHC62" s="130"/>
      <c r="SHD62" s="131"/>
      <c r="SHE62" s="129"/>
      <c r="SHF62" s="130"/>
      <c r="SHG62" s="130"/>
      <c r="SHH62" s="130"/>
      <c r="SHI62" s="130"/>
      <c r="SHJ62" s="130"/>
      <c r="SHK62" s="130"/>
      <c r="SHL62" s="130"/>
      <c r="SHM62" s="130"/>
      <c r="SHN62" s="130"/>
      <c r="SHO62" s="130"/>
      <c r="SHP62" s="130"/>
      <c r="SHQ62" s="130"/>
      <c r="SHR62" s="130"/>
      <c r="SHS62" s="130"/>
      <c r="SHT62" s="130"/>
      <c r="SHU62" s="130"/>
      <c r="SHV62" s="130"/>
      <c r="SHW62" s="130"/>
      <c r="SHX62" s="131"/>
      <c r="SHY62" s="129"/>
      <c r="SHZ62" s="130"/>
      <c r="SIA62" s="130"/>
      <c r="SIB62" s="130"/>
      <c r="SIC62" s="130"/>
      <c r="SID62" s="130"/>
      <c r="SIE62" s="130"/>
      <c r="SIF62" s="130"/>
      <c r="SIG62" s="130"/>
      <c r="SIH62" s="130"/>
      <c r="SII62" s="130"/>
      <c r="SIJ62" s="130"/>
      <c r="SIK62" s="130"/>
      <c r="SIL62" s="130"/>
      <c r="SIM62" s="130"/>
      <c r="SIN62" s="130"/>
      <c r="SIO62" s="130"/>
      <c r="SIP62" s="130"/>
      <c r="SIQ62" s="130"/>
      <c r="SIR62" s="131"/>
      <c r="SIS62" s="129"/>
      <c r="SIT62" s="130"/>
      <c r="SIU62" s="130"/>
      <c r="SIV62" s="130"/>
      <c r="SIW62" s="130"/>
      <c r="SIX62" s="130"/>
      <c r="SIY62" s="130"/>
      <c r="SIZ62" s="130"/>
      <c r="SJA62" s="130"/>
      <c r="SJB62" s="130"/>
      <c r="SJC62" s="130"/>
      <c r="SJD62" s="130"/>
      <c r="SJE62" s="130"/>
      <c r="SJF62" s="130"/>
      <c r="SJG62" s="130"/>
      <c r="SJH62" s="130"/>
      <c r="SJI62" s="130"/>
      <c r="SJJ62" s="130"/>
      <c r="SJK62" s="130"/>
      <c r="SJL62" s="131"/>
      <c r="SJM62" s="129"/>
      <c r="SJN62" s="130"/>
      <c r="SJO62" s="130"/>
      <c r="SJP62" s="130"/>
      <c r="SJQ62" s="130"/>
      <c r="SJR62" s="130"/>
      <c r="SJS62" s="130"/>
      <c r="SJT62" s="130"/>
      <c r="SJU62" s="130"/>
      <c r="SJV62" s="130"/>
      <c r="SJW62" s="130"/>
      <c r="SJX62" s="130"/>
      <c r="SJY62" s="130"/>
      <c r="SJZ62" s="130"/>
      <c r="SKA62" s="130"/>
      <c r="SKB62" s="130"/>
      <c r="SKC62" s="130"/>
      <c r="SKD62" s="130"/>
      <c r="SKE62" s="130"/>
      <c r="SKF62" s="131"/>
      <c r="SKG62" s="129"/>
      <c r="SKH62" s="130"/>
      <c r="SKI62" s="130"/>
      <c r="SKJ62" s="130"/>
      <c r="SKK62" s="130"/>
      <c r="SKL62" s="130"/>
      <c r="SKM62" s="130"/>
      <c r="SKN62" s="130"/>
      <c r="SKO62" s="130"/>
      <c r="SKP62" s="130"/>
      <c r="SKQ62" s="130"/>
      <c r="SKR62" s="130"/>
      <c r="SKS62" s="130"/>
      <c r="SKT62" s="130"/>
      <c r="SKU62" s="130"/>
      <c r="SKV62" s="130"/>
      <c r="SKW62" s="130"/>
      <c r="SKX62" s="130"/>
      <c r="SKY62" s="130"/>
      <c r="SKZ62" s="131"/>
      <c r="SLA62" s="129"/>
      <c r="SLB62" s="130"/>
      <c r="SLC62" s="130"/>
      <c r="SLD62" s="130"/>
      <c r="SLE62" s="130"/>
      <c r="SLF62" s="130"/>
      <c r="SLG62" s="130"/>
      <c r="SLH62" s="130"/>
      <c r="SLI62" s="130"/>
      <c r="SLJ62" s="130"/>
      <c r="SLK62" s="130"/>
      <c r="SLL62" s="130"/>
      <c r="SLM62" s="130"/>
      <c r="SLN62" s="130"/>
      <c r="SLO62" s="130"/>
      <c r="SLP62" s="130"/>
      <c r="SLQ62" s="130"/>
      <c r="SLR62" s="130"/>
      <c r="SLS62" s="130"/>
      <c r="SLT62" s="131"/>
      <c r="SLU62" s="129"/>
      <c r="SLV62" s="130"/>
      <c r="SLW62" s="130"/>
      <c r="SLX62" s="130"/>
      <c r="SLY62" s="130"/>
      <c r="SLZ62" s="130"/>
      <c r="SMA62" s="130"/>
      <c r="SMB62" s="130"/>
      <c r="SMC62" s="130"/>
      <c r="SMD62" s="130"/>
      <c r="SME62" s="130"/>
      <c r="SMF62" s="130"/>
      <c r="SMG62" s="130"/>
      <c r="SMH62" s="130"/>
      <c r="SMI62" s="130"/>
      <c r="SMJ62" s="130"/>
      <c r="SMK62" s="130"/>
      <c r="SML62" s="130"/>
      <c r="SMM62" s="130"/>
      <c r="SMN62" s="131"/>
      <c r="SMO62" s="129"/>
      <c r="SMP62" s="130"/>
      <c r="SMQ62" s="130"/>
      <c r="SMR62" s="130"/>
      <c r="SMS62" s="130"/>
      <c r="SMT62" s="130"/>
      <c r="SMU62" s="130"/>
      <c r="SMV62" s="130"/>
      <c r="SMW62" s="130"/>
      <c r="SMX62" s="130"/>
      <c r="SMY62" s="130"/>
      <c r="SMZ62" s="130"/>
      <c r="SNA62" s="130"/>
      <c r="SNB62" s="130"/>
      <c r="SNC62" s="130"/>
      <c r="SND62" s="130"/>
      <c r="SNE62" s="130"/>
      <c r="SNF62" s="130"/>
      <c r="SNG62" s="130"/>
      <c r="SNH62" s="131"/>
      <c r="SNI62" s="129"/>
      <c r="SNJ62" s="130"/>
      <c r="SNK62" s="130"/>
      <c r="SNL62" s="130"/>
      <c r="SNM62" s="130"/>
      <c r="SNN62" s="130"/>
      <c r="SNO62" s="130"/>
      <c r="SNP62" s="130"/>
      <c r="SNQ62" s="130"/>
      <c r="SNR62" s="130"/>
      <c r="SNS62" s="130"/>
      <c r="SNT62" s="130"/>
      <c r="SNU62" s="130"/>
      <c r="SNV62" s="130"/>
      <c r="SNW62" s="130"/>
      <c r="SNX62" s="130"/>
      <c r="SNY62" s="130"/>
      <c r="SNZ62" s="130"/>
      <c r="SOA62" s="130"/>
      <c r="SOB62" s="131"/>
      <c r="SOC62" s="129"/>
      <c r="SOD62" s="130"/>
      <c r="SOE62" s="130"/>
      <c r="SOF62" s="130"/>
      <c r="SOG62" s="130"/>
      <c r="SOH62" s="130"/>
      <c r="SOI62" s="130"/>
      <c r="SOJ62" s="130"/>
      <c r="SOK62" s="130"/>
      <c r="SOL62" s="130"/>
      <c r="SOM62" s="130"/>
      <c r="SON62" s="130"/>
      <c r="SOO62" s="130"/>
      <c r="SOP62" s="130"/>
      <c r="SOQ62" s="130"/>
      <c r="SOR62" s="130"/>
      <c r="SOS62" s="130"/>
      <c r="SOT62" s="130"/>
      <c r="SOU62" s="130"/>
      <c r="SOV62" s="131"/>
      <c r="SOW62" s="129"/>
      <c r="SOX62" s="130"/>
      <c r="SOY62" s="130"/>
      <c r="SOZ62" s="130"/>
      <c r="SPA62" s="130"/>
      <c r="SPB62" s="130"/>
      <c r="SPC62" s="130"/>
      <c r="SPD62" s="130"/>
      <c r="SPE62" s="130"/>
      <c r="SPF62" s="130"/>
      <c r="SPG62" s="130"/>
      <c r="SPH62" s="130"/>
      <c r="SPI62" s="130"/>
      <c r="SPJ62" s="130"/>
      <c r="SPK62" s="130"/>
      <c r="SPL62" s="130"/>
      <c r="SPM62" s="130"/>
      <c r="SPN62" s="130"/>
      <c r="SPO62" s="130"/>
      <c r="SPP62" s="131"/>
      <c r="SPQ62" s="129"/>
      <c r="SPR62" s="130"/>
      <c r="SPS62" s="130"/>
      <c r="SPT62" s="130"/>
      <c r="SPU62" s="130"/>
      <c r="SPV62" s="130"/>
      <c r="SPW62" s="130"/>
      <c r="SPX62" s="130"/>
      <c r="SPY62" s="130"/>
      <c r="SPZ62" s="130"/>
      <c r="SQA62" s="130"/>
      <c r="SQB62" s="130"/>
      <c r="SQC62" s="130"/>
      <c r="SQD62" s="130"/>
      <c r="SQE62" s="130"/>
      <c r="SQF62" s="130"/>
      <c r="SQG62" s="130"/>
      <c r="SQH62" s="130"/>
      <c r="SQI62" s="130"/>
      <c r="SQJ62" s="131"/>
      <c r="SQK62" s="129"/>
      <c r="SQL62" s="130"/>
      <c r="SQM62" s="130"/>
      <c r="SQN62" s="130"/>
      <c r="SQO62" s="130"/>
      <c r="SQP62" s="130"/>
      <c r="SQQ62" s="130"/>
      <c r="SQR62" s="130"/>
      <c r="SQS62" s="130"/>
      <c r="SQT62" s="130"/>
      <c r="SQU62" s="130"/>
      <c r="SQV62" s="130"/>
      <c r="SQW62" s="130"/>
      <c r="SQX62" s="130"/>
      <c r="SQY62" s="130"/>
      <c r="SQZ62" s="130"/>
      <c r="SRA62" s="130"/>
      <c r="SRB62" s="130"/>
      <c r="SRC62" s="130"/>
      <c r="SRD62" s="131"/>
      <c r="SRE62" s="129"/>
      <c r="SRF62" s="130"/>
      <c r="SRG62" s="130"/>
      <c r="SRH62" s="130"/>
      <c r="SRI62" s="130"/>
      <c r="SRJ62" s="130"/>
      <c r="SRK62" s="130"/>
      <c r="SRL62" s="130"/>
      <c r="SRM62" s="130"/>
      <c r="SRN62" s="130"/>
      <c r="SRO62" s="130"/>
      <c r="SRP62" s="130"/>
      <c r="SRQ62" s="130"/>
      <c r="SRR62" s="130"/>
      <c r="SRS62" s="130"/>
      <c r="SRT62" s="130"/>
      <c r="SRU62" s="130"/>
      <c r="SRV62" s="130"/>
      <c r="SRW62" s="130"/>
      <c r="SRX62" s="131"/>
      <c r="SRY62" s="129"/>
      <c r="SRZ62" s="130"/>
      <c r="SSA62" s="130"/>
      <c r="SSB62" s="130"/>
      <c r="SSC62" s="130"/>
      <c r="SSD62" s="130"/>
      <c r="SSE62" s="130"/>
      <c r="SSF62" s="130"/>
      <c r="SSG62" s="130"/>
      <c r="SSH62" s="130"/>
      <c r="SSI62" s="130"/>
      <c r="SSJ62" s="130"/>
      <c r="SSK62" s="130"/>
      <c r="SSL62" s="130"/>
      <c r="SSM62" s="130"/>
      <c r="SSN62" s="130"/>
      <c r="SSO62" s="130"/>
      <c r="SSP62" s="130"/>
      <c r="SSQ62" s="130"/>
      <c r="SSR62" s="131"/>
      <c r="SSS62" s="129"/>
      <c r="SST62" s="130"/>
      <c r="SSU62" s="130"/>
      <c r="SSV62" s="130"/>
      <c r="SSW62" s="130"/>
      <c r="SSX62" s="130"/>
      <c r="SSY62" s="130"/>
      <c r="SSZ62" s="130"/>
      <c r="STA62" s="130"/>
      <c r="STB62" s="130"/>
      <c r="STC62" s="130"/>
      <c r="STD62" s="130"/>
      <c r="STE62" s="130"/>
      <c r="STF62" s="130"/>
      <c r="STG62" s="130"/>
      <c r="STH62" s="130"/>
      <c r="STI62" s="130"/>
      <c r="STJ62" s="130"/>
      <c r="STK62" s="130"/>
      <c r="STL62" s="131"/>
      <c r="STM62" s="129"/>
      <c r="STN62" s="130"/>
      <c r="STO62" s="130"/>
      <c r="STP62" s="130"/>
      <c r="STQ62" s="130"/>
      <c r="STR62" s="130"/>
      <c r="STS62" s="130"/>
      <c r="STT62" s="130"/>
      <c r="STU62" s="130"/>
      <c r="STV62" s="130"/>
      <c r="STW62" s="130"/>
      <c r="STX62" s="130"/>
      <c r="STY62" s="130"/>
      <c r="STZ62" s="130"/>
      <c r="SUA62" s="130"/>
      <c r="SUB62" s="130"/>
      <c r="SUC62" s="130"/>
      <c r="SUD62" s="130"/>
      <c r="SUE62" s="130"/>
      <c r="SUF62" s="131"/>
      <c r="SUG62" s="129"/>
      <c r="SUH62" s="130"/>
      <c r="SUI62" s="130"/>
      <c r="SUJ62" s="130"/>
      <c r="SUK62" s="130"/>
      <c r="SUL62" s="130"/>
      <c r="SUM62" s="130"/>
      <c r="SUN62" s="130"/>
      <c r="SUO62" s="130"/>
      <c r="SUP62" s="130"/>
      <c r="SUQ62" s="130"/>
      <c r="SUR62" s="130"/>
      <c r="SUS62" s="130"/>
      <c r="SUT62" s="130"/>
      <c r="SUU62" s="130"/>
      <c r="SUV62" s="130"/>
      <c r="SUW62" s="130"/>
      <c r="SUX62" s="130"/>
      <c r="SUY62" s="130"/>
      <c r="SUZ62" s="131"/>
      <c r="SVA62" s="129"/>
      <c r="SVB62" s="130"/>
      <c r="SVC62" s="130"/>
      <c r="SVD62" s="130"/>
      <c r="SVE62" s="130"/>
      <c r="SVF62" s="130"/>
      <c r="SVG62" s="130"/>
      <c r="SVH62" s="130"/>
      <c r="SVI62" s="130"/>
      <c r="SVJ62" s="130"/>
      <c r="SVK62" s="130"/>
      <c r="SVL62" s="130"/>
      <c r="SVM62" s="130"/>
      <c r="SVN62" s="130"/>
      <c r="SVO62" s="130"/>
      <c r="SVP62" s="130"/>
      <c r="SVQ62" s="130"/>
      <c r="SVR62" s="130"/>
      <c r="SVS62" s="130"/>
      <c r="SVT62" s="131"/>
      <c r="SVU62" s="129"/>
      <c r="SVV62" s="130"/>
      <c r="SVW62" s="130"/>
      <c r="SVX62" s="130"/>
      <c r="SVY62" s="130"/>
      <c r="SVZ62" s="130"/>
      <c r="SWA62" s="130"/>
      <c r="SWB62" s="130"/>
      <c r="SWC62" s="130"/>
      <c r="SWD62" s="130"/>
      <c r="SWE62" s="130"/>
      <c r="SWF62" s="130"/>
      <c r="SWG62" s="130"/>
      <c r="SWH62" s="130"/>
      <c r="SWI62" s="130"/>
      <c r="SWJ62" s="130"/>
      <c r="SWK62" s="130"/>
      <c r="SWL62" s="130"/>
      <c r="SWM62" s="130"/>
      <c r="SWN62" s="131"/>
      <c r="SWO62" s="129"/>
      <c r="SWP62" s="130"/>
      <c r="SWQ62" s="130"/>
      <c r="SWR62" s="130"/>
      <c r="SWS62" s="130"/>
      <c r="SWT62" s="130"/>
      <c r="SWU62" s="130"/>
      <c r="SWV62" s="130"/>
      <c r="SWW62" s="130"/>
      <c r="SWX62" s="130"/>
      <c r="SWY62" s="130"/>
      <c r="SWZ62" s="130"/>
      <c r="SXA62" s="130"/>
      <c r="SXB62" s="130"/>
      <c r="SXC62" s="130"/>
      <c r="SXD62" s="130"/>
      <c r="SXE62" s="130"/>
      <c r="SXF62" s="130"/>
      <c r="SXG62" s="130"/>
      <c r="SXH62" s="131"/>
      <c r="SXI62" s="129"/>
      <c r="SXJ62" s="130"/>
      <c r="SXK62" s="130"/>
      <c r="SXL62" s="130"/>
      <c r="SXM62" s="130"/>
      <c r="SXN62" s="130"/>
      <c r="SXO62" s="130"/>
      <c r="SXP62" s="130"/>
      <c r="SXQ62" s="130"/>
      <c r="SXR62" s="130"/>
      <c r="SXS62" s="130"/>
      <c r="SXT62" s="130"/>
      <c r="SXU62" s="130"/>
      <c r="SXV62" s="130"/>
      <c r="SXW62" s="130"/>
      <c r="SXX62" s="130"/>
      <c r="SXY62" s="130"/>
      <c r="SXZ62" s="130"/>
      <c r="SYA62" s="130"/>
      <c r="SYB62" s="131"/>
      <c r="SYC62" s="129"/>
      <c r="SYD62" s="130"/>
      <c r="SYE62" s="130"/>
      <c r="SYF62" s="130"/>
      <c r="SYG62" s="130"/>
      <c r="SYH62" s="130"/>
      <c r="SYI62" s="130"/>
      <c r="SYJ62" s="130"/>
      <c r="SYK62" s="130"/>
      <c r="SYL62" s="130"/>
      <c r="SYM62" s="130"/>
      <c r="SYN62" s="130"/>
      <c r="SYO62" s="130"/>
      <c r="SYP62" s="130"/>
      <c r="SYQ62" s="130"/>
      <c r="SYR62" s="130"/>
      <c r="SYS62" s="130"/>
      <c r="SYT62" s="130"/>
      <c r="SYU62" s="130"/>
      <c r="SYV62" s="131"/>
      <c r="SYW62" s="129"/>
      <c r="SYX62" s="130"/>
      <c r="SYY62" s="130"/>
      <c r="SYZ62" s="130"/>
      <c r="SZA62" s="130"/>
      <c r="SZB62" s="130"/>
      <c r="SZC62" s="130"/>
      <c r="SZD62" s="130"/>
      <c r="SZE62" s="130"/>
      <c r="SZF62" s="130"/>
      <c r="SZG62" s="130"/>
      <c r="SZH62" s="130"/>
      <c r="SZI62" s="130"/>
      <c r="SZJ62" s="130"/>
      <c r="SZK62" s="130"/>
      <c r="SZL62" s="130"/>
      <c r="SZM62" s="130"/>
      <c r="SZN62" s="130"/>
      <c r="SZO62" s="130"/>
      <c r="SZP62" s="131"/>
      <c r="SZQ62" s="129"/>
      <c r="SZR62" s="130"/>
      <c r="SZS62" s="130"/>
      <c r="SZT62" s="130"/>
      <c r="SZU62" s="130"/>
      <c r="SZV62" s="130"/>
      <c r="SZW62" s="130"/>
      <c r="SZX62" s="130"/>
      <c r="SZY62" s="130"/>
      <c r="SZZ62" s="130"/>
      <c r="TAA62" s="130"/>
      <c r="TAB62" s="130"/>
      <c r="TAC62" s="130"/>
      <c r="TAD62" s="130"/>
      <c r="TAE62" s="130"/>
      <c r="TAF62" s="130"/>
      <c r="TAG62" s="130"/>
      <c r="TAH62" s="130"/>
      <c r="TAI62" s="130"/>
      <c r="TAJ62" s="131"/>
      <c r="TAK62" s="129"/>
      <c r="TAL62" s="130"/>
      <c r="TAM62" s="130"/>
      <c r="TAN62" s="130"/>
      <c r="TAO62" s="130"/>
      <c r="TAP62" s="130"/>
      <c r="TAQ62" s="130"/>
      <c r="TAR62" s="130"/>
      <c r="TAS62" s="130"/>
      <c r="TAT62" s="130"/>
      <c r="TAU62" s="130"/>
      <c r="TAV62" s="130"/>
      <c r="TAW62" s="130"/>
      <c r="TAX62" s="130"/>
      <c r="TAY62" s="130"/>
      <c r="TAZ62" s="130"/>
      <c r="TBA62" s="130"/>
      <c r="TBB62" s="130"/>
      <c r="TBC62" s="130"/>
      <c r="TBD62" s="131"/>
      <c r="TBE62" s="129"/>
      <c r="TBF62" s="130"/>
      <c r="TBG62" s="130"/>
      <c r="TBH62" s="130"/>
      <c r="TBI62" s="130"/>
      <c r="TBJ62" s="130"/>
      <c r="TBK62" s="130"/>
      <c r="TBL62" s="130"/>
      <c r="TBM62" s="130"/>
      <c r="TBN62" s="130"/>
      <c r="TBO62" s="130"/>
      <c r="TBP62" s="130"/>
      <c r="TBQ62" s="130"/>
      <c r="TBR62" s="130"/>
      <c r="TBS62" s="130"/>
      <c r="TBT62" s="130"/>
      <c r="TBU62" s="130"/>
      <c r="TBV62" s="130"/>
      <c r="TBW62" s="130"/>
      <c r="TBX62" s="131"/>
      <c r="TBY62" s="129"/>
      <c r="TBZ62" s="130"/>
      <c r="TCA62" s="130"/>
      <c r="TCB62" s="130"/>
      <c r="TCC62" s="130"/>
      <c r="TCD62" s="130"/>
      <c r="TCE62" s="130"/>
      <c r="TCF62" s="130"/>
      <c r="TCG62" s="130"/>
      <c r="TCH62" s="130"/>
      <c r="TCI62" s="130"/>
      <c r="TCJ62" s="130"/>
      <c r="TCK62" s="130"/>
      <c r="TCL62" s="130"/>
      <c r="TCM62" s="130"/>
      <c r="TCN62" s="130"/>
      <c r="TCO62" s="130"/>
      <c r="TCP62" s="130"/>
      <c r="TCQ62" s="130"/>
      <c r="TCR62" s="131"/>
      <c r="TCS62" s="129"/>
      <c r="TCT62" s="130"/>
      <c r="TCU62" s="130"/>
      <c r="TCV62" s="130"/>
      <c r="TCW62" s="130"/>
      <c r="TCX62" s="130"/>
      <c r="TCY62" s="130"/>
      <c r="TCZ62" s="130"/>
      <c r="TDA62" s="130"/>
      <c r="TDB62" s="130"/>
      <c r="TDC62" s="130"/>
      <c r="TDD62" s="130"/>
      <c r="TDE62" s="130"/>
      <c r="TDF62" s="130"/>
      <c r="TDG62" s="130"/>
      <c r="TDH62" s="130"/>
      <c r="TDI62" s="130"/>
      <c r="TDJ62" s="130"/>
      <c r="TDK62" s="130"/>
      <c r="TDL62" s="131"/>
      <c r="TDM62" s="129"/>
      <c r="TDN62" s="130"/>
      <c r="TDO62" s="130"/>
      <c r="TDP62" s="130"/>
      <c r="TDQ62" s="130"/>
      <c r="TDR62" s="130"/>
      <c r="TDS62" s="130"/>
      <c r="TDT62" s="130"/>
      <c r="TDU62" s="130"/>
      <c r="TDV62" s="130"/>
      <c r="TDW62" s="130"/>
      <c r="TDX62" s="130"/>
      <c r="TDY62" s="130"/>
      <c r="TDZ62" s="130"/>
      <c r="TEA62" s="130"/>
      <c r="TEB62" s="130"/>
      <c r="TEC62" s="130"/>
      <c r="TED62" s="130"/>
      <c r="TEE62" s="130"/>
      <c r="TEF62" s="131"/>
      <c r="TEG62" s="129"/>
      <c r="TEH62" s="130"/>
      <c r="TEI62" s="130"/>
      <c r="TEJ62" s="130"/>
      <c r="TEK62" s="130"/>
      <c r="TEL62" s="130"/>
      <c r="TEM62" s="130"/>
      <c r="TEN62" s="130"/>
      <c r="TEO62" s="130"/>
      <c r="TEP62" s="130"/>
      <c r="TEQ62" s="130"/>
      <c r="TER62" s="130"/>
      <c r="TES62" s="130"/>
      <c r="TET62" s="130"/>
      <c r="TEU62" s="130"/>
      <c r="TEV62" s="130"/>
      <c r="TEW62" s="130"/>
      <c r="TEX62" s="130"/>
      <c r="TEY62" s="130"/>
      <c r="TEZ62" s="131"/>
      <c r="TFA62" s="129"/>
      <c r="TFB62" s="130"/>
      <c r="TFC62" s="130"/>
      <c r="TFD62" s="130"/>
      <c r="TFE62" s="130"/>
      <c r="TFF62" s="130"/>
      <c r="TFG62" s="130"/>
      <c r="TFH62" s="130"/>
      <c r="TFI62" s="130"/>
      <c r="TFJ62" s="130"/>
      <c r="TFK62" s="130"/>
      <c r="TFL62" s="130"/>
      <c r="TFM62" s="130"/>
      <c r="TFN62" s="130"/>
      <c r="TFO62" s="130"/>
      <c r="TFP62" s="130"/>
      <c r="TFQ62" s="130"/>
      <c r="TFR62" s="130"/>
      <c r="TFS62" s="130"/>
      <c r="TFT62" s="131"/>
      <c r="TFU62" s="129"/>
      <c r="TFV62" s="130"/>
      <c r="TFW62" s="130"/>
      <c r="TFX62" s="130"/>
      <c r="TFY62" s="130"/>
      <c r="TFZ62" s="130"/>
      <c r="TGA62" s="130"/>
      <c r="TGB62" s="130"/>
      <c r="TGC62" s="130"/>
      <c r="TGD62" s="130"/>
      <c r="TGE62" s="130"/>
      <c r="TGF62" s="130"/>
      <c r="TGG62" s="130"/>
      <c r="TGH62" s="130"/>
      <c r="TGI62" s="130"/>
      <c r="TGJ62" s="130"/>
      <c r="TGK62" s="130"/>
      <c r="TGL62" s="130"/>
      <c r="TGM62" s="130"/>
      <c r="TGN62" s="131"/>
      <c r="TGO62" s="129"/>
      <c r="TGP62" s="130"/>
      <c r="TGQ62" s="130"/>
      <c r="TGR62" s="130"/>
      <c r="TGS62" s="130"/>
      <c r="TGT62" s="130"/>
      <c r="TGU62" s="130"/>
      <c r="TGV62" s="130"/>
      <c r="TGW62" s="130"/>
      <c r="TGX62" s="130"/>
      <c r="TGY62" s="130"/>
      <c r="TGZ62" s="130"/>
      <c r="THA62" s="130"/>
      <c r="THB62" s="130"/>
      <c r="THC62" s="130"/>
      <c r="THD62" s="130"/>
      <c r="THE62" s="130"/>
      <c r="THF62" s="130"/>
      <c r="THG62" s="130"/>
      <c r="THH62" s="131"/>
      <c r="THI62" s="129"/>
      <c r="THJ62" s="130"/>
      <c r="THK62" s="130"/>
      <c r="THL62" s="130"/>
      <c r="THM62" s="130"/>
      <c r="THN62" s="130"/>
      <c r="THO62" s="130"/>
      <c r="THP62" s="130"/>
      <c r="THQ62" s="130"/>
      <c r="THR62" s="130"/>
      <c r="THS62" s="130"/>
      <c r="THT62" s="130"/>
      <c r="THU62" s="130"/>
      <c r="THV62" s="130"/>
      <c r="THW62" s="130"/>
      <c r="THX62" s="130"/>
      <c r="THY62" s="130"/>
      <c r="THZ62" s="130"/>
      <c r="TIA62" s="130"/>
      <c r="TIB62" s="131"/>
      <c r="TIC62" s="129"/>
      <c r="TID62" s="130"/>
      <c r="TIE62" s="130"/>
      <c r="TIF62" s="130"/>
      <c r="TIG62" s="130"/>
      <c r="TIH62" s="130"/>
      <c r="TII62" s="130"/>
      <c r="TIJ62" s="130"/>
      <c r="TIK62" s="130"/>
      <c r="TIL62" s="130"/>
      <c r="TIM62" s="130"/>
      <c r="TIN62" s="130"/>
      <c r="TIO62" s="130"/>
      <c r="TIP62" s="130"/>
      <c r="TIQ62" s="130"/>
      <c r="TIR62" s="130"/>
      <c r="TIS62" s="130"/>
      <c r="TIT62" s="130"/>
      <c r="TIU62" s="130"/>
      <c r="TIV62" s="131"/>
      <c r="TIW62" s="129"/>
      <c r="TIX62" s="130"/>
      <c r="TIY62" s="130"/>
      <c r="TIZ62" s="130"/>
      <c r="TJA62" s="130"/>
      <c r="TJB62" s="130"/>
      <c r="TJC62" s="130"/>
      <c r="TJD62" s="130"/>
      <c r="TJE62" s="130"/>
      <c r="TJF62" s="130"/>
      <c r="TJG62" s="130"/>
      <c r="TJH62" s="130"/>
      <c r="TJI62" s="130"/>
      <c r="TJJ62" s="130"/>
      <c r="TJK62" s="130"/>
      <c r="TJL62" s="130"/>
      <c r="TJM62" s="130"/>
      <c r="TJN62" s="130"/>
      <c r="TJO62" s="130"/>
      <c r="TJP62" s="131"/>
      <c r="TJQ62" s="129"/>
      <c r="TJR62" s="130"/>
      <c r="TJS62" s="130"/>
      <c r="TJT62" s="130"/>
      <c r="TJU62" s="130"/>
      <c r="TJV62" s="130"/>
      <c r="TJW62" s="130"/>
      <c r="TJX62" s="130"/>
      <c r="TJY62" s="130"/>
      <c r="TJZ62" s="130"/>
      <c r="TKA62" s="130"/>
      <c r="TKB62" s="130"/>
      <c r="TKC62" s="130"/>
      <c r="TKD62" s="130"/>
      <c r="TKE62" s="130"/>
      <c r="TKF62" s="130"/>
      <c r="TKG62" s="130"/>
      <c r="TKH62" s="130"/>
      <c r="TKI62" s="130"/>
      <c r="TKJ62" s="131"/>
      <c r="TKK62" s="129"/>
      <c r="TKL62" s="130"/>
      <c r="TKM62" s="130"/>
      <c r="TKN62" s="130"/>
      <c r="TKO62" s="130"/>
      <c r="TKP62" s="130"/>
      <c r="TKQ62" s="130"/>
      <c r="TKR62" s="130"/>
      <c r="TKS62" s="130"/>
      <c r="TKT62" s="130"/>
      <c r="TKU62" s="130"/>
      <c r="TKV62" s="130"/>
      <c r="TKW62" s="130"/>
      <c r="TKX62" s="130"/>
      <c r="TKY62" s="130"/>
      <c r="TKZ62" s="130"/>
      <c r="TLA62" s="130"/>
      <c r="TLB62" s="130"/>
      <c r="TLC62" s="130"/>
      <c r="TLD62" s="131"/>
      <c r="TLE62" s="129"/>
      <c r="TLF62" s="130"/>
      <c r="TLG62" s="130"/>
      <c r="TLH62" s="130"/>
      <c r="TLI62" s="130"/>
      <c r="TLJ62" s="130"/>
      <c r="TLK62" s="130"/>
      <c r="TLL62" s="130"/>
      <c r="TLM62" s="130"/>
      <c r="TLN62" s="130"/>
      <c r="TLO62" s="130"/>
      <c r="TLP62" s="130"/>
      <c r="TLQ62" s="130"/>
      <c r="TLR62" s="130"/>
      <c r="TLS62" s="130"/>
      <c r="TLT62" s="130"/>
      <c r="TLU62" s="130"/>
      <c r="TLV62" s="130"/>
      <c r="TLW62" s="130"/>
      <c r="TLX62" s="131"/>
      <c r="TLY62" s="129"/>
      <c r="TLZ62" s="130"/>
      <c r="TMA62" s="130"/>
      <c r="TMB62" s="130"/>
      <c r="TMC62" s="130"/>
      <c r="TMD62" s="130"/>
      <c r="TME62" s="130"/>
      <c r="TMF62" s="130"/>
      <c r="TMG62" s="130"/>
      <c r="TMH62" s="130"/>
      <c r="TMI62" s="130"/>
      <c r="TMJ62" s="130"/>
      <c r="TMK62" s="130"/>
      <c r="TML62" s="130"/>
      <c r="TMM62" s="130"/>
      <c r="TMN62" s="130"/>
      <c r="TMO62" s="130"/>
      <c r="TMP62" s="130"/>
      <c r="TMQ62" s="130"/>
      <c r="TMR62" s="131"/>
      <c r="TMS62" s="129"/>
      <c r="TMT62" s="130"/>
      <c r="TMU62" s="130"/>
      <c r="TMV62" s="130"/>
      <c r="TMW62" s="130"/>
      <c r="TMX62" s="130"/>
      <c r="TMY62" s="130"/>
      <c r="TMZ62" s="130"/>
      <c r="TNA62" s="130"/>
      <c r="TNB62" s="130"/>
      <c r="TNC62" s="130"/>
      <c r="TND62" s="130"/>
      <c r="TNE62" s="130"/>
      <c r="TNF62" s="130"/>
      <c r="TNG62" s="130"/>
      <c r="TNH62" s="130"/>
      <c r="TNI62" s="130"/>
      <c r="TNJ62" s="130"/>
      <c r="TNK62" s="130"/>
      <c r="TNL62" s="131"/>
      <c r="TNM62" s="129"/>
      <c r="TNN62" s="130"/>
      <c r="TNO62" s="130"/>
      <c r="TNP62" s="130"/>
      <c r="TNQ62" s="130"/>
      <c r="TNR62" s="130"/>
      <c r="TNS62" s="130"/>
      <c r="TNT62" s="130"/>
      <c r="TNU62" s="130"/>
      <c r="TNV62" s="130"/>
      <c r="TNW62" s="130"/>
      <c r="TNX62" s="130"/>
      <c r="TNY62" s="130"/>
      <c r="TNZ62" s="130"/>
      <c r="TOA62" s="130"/>
      <c r="TOB62" s="130"/>
      <c r="TOC62" s="130"/>
      <c r="TOD62" s="130"/>
      <c r="TOE62" s="130"/>
      <c r="TOF62" s="131"/>
      <c r="TOG62" s="129"/>
      <c r="TOH62" s="130"/>
      <c r="TOI62" s="130"/>
      <c r="TOJ62" s="130"/>
      <c r="TOK62" s="130"/>
      <c r="TOL62" s="130"/>
      <c r="TOM62" s="130"/>
      <c r="TON62" s="130"/>
      <c r="TOO62" s="130"/>
      <c r="TOP62" s="130"/>
      <c r="TOQ62" s="130"/>
      <c r="TOR62" s="130"/>
      <c r="TOS62" s="130"/>
      <c r="TOT62" s="130"/>
      <c r="TOU62" s="130"/>
      <c r="TOV62" s="130"/>
      <c r="TOW62" s="130"/>
      <c r="TOX62" s="130"/>
      <c r="TOY62" s="130"/>
      <c r="TOZ62" s="131"/>
      <c r="TPA62" s="129"/>
      <c r="TPB62" s="130"/>
      <c r="TPC62" s="130"/>
      <c r="TPD62" s="130"/>
      <c r="TPE62" s="130"/>
      <c r="TPF62" s="130"/>
      <c r="TPG62" s="130"/>
      <c r="TPH62" s="130"/>
      <c r="TPI62" s="130"/>
      <c r="TPJ62" s="130"/>
      <c r="TPK62" s="130"/>
      <c r="TPL62" s="130"/>
      <c r="TPM62" s="130"/>
      <c r="TPN62" s="130"/>
      <c r="TPO62" s="130"/>
      <c r="TPP62" s="130"/>
      <c r="TPQ62" s="130"/>
      <c r="TPR62" s="130"/>
      <c r="TPS62" s="130"/>
      <c r="TPT62" s="131"/>
      <c r="TPU62" s="129"/>
      <c r="TPV62" s="130"/>
      <c r="TPW62" s="130"/>
      <c r="TPX62" s="130"/>
      <c r="TPY62" s="130"/>
      <c r="TPZ62" s="130"/>
      <c r="TQA62" s="130"/>
      <c r="TQB62" s="130"/>
      <c r="TQC62" s="130"/>
      <c r="TQD62" s="130"/>
      <c r="TQE62" s="130"/>
      <c r="TQF62" s="130"/>
      <c r="TQG62" s="130"/>
      <c r="TQH62" s="130"/>
      <c r="TQI62" s="130"/>
      <c r="TQJ62" s="130"/>
      <c r="TQK62" s="130"/>
      <c r="TQL62" s="130"/>
      <c r="TQM62" s="130"/>
      <c r="TQN62" s="131"/>
      <c r="TQO62" s="129"/>
      <c r="TQP62" s="130"/>
      <c r="TQQ62" s="130"/>
      <c r="TQR62" s="130"/>
      <c r="TQS62" s="130"/>
      <c r="TQT62" s="130"/>
      <c r="TQU62" s="130"/>
      <c r="TQV62" s="130"/>
      <c r="TQW62" s="130"/>
      <c r="TQX62" s="130"/>
      <c r="TQY62" s="130"/>
      <c r="TQZ62" s="130"/>
      <c r="TRA62" s="130"/>
      <c r="TRB62" s="130"/>
      <c r="TRC62" s="130"/>
      <c r="TRD62" s="130"/>
      <c r="TRE62" s="130"/>
      <c r="TRF62" s="130"/>
      <c r="TRG62" s="130"/>
      <c r="TRH62" s="131"/>
      <c r="TRI62" s="129"/>
      <c r="TRJ62" s="130"/>
      <c r="TRK62" s="130"/>
      <c r="TRL62" s="130"/>
      <c r="TRM62" s="130"/>
      <c r="TRN62" s="130"/>
      <c r="TRO62" s="130"/>
      <c r="TRP62" s="130"/>
      <c r="TRQ62" s="130"/>
      <c r="TRR62" s="130"/>
      <c r="TRS62" s="130"/>
      <c r="TRT62" s="130"/>
      <c r="TRU62" s="130"/>
      <c r="TRV62" s="130"/>
      <c r="TRW62" s="130"/>
      <c r="TRX62" s="130"/>
      <c r="TRY62" s="130"/>
      <c r="TRZ62" s="130"/>
      <c r="TSA62" s="130"/>
      <c r="TSB62" s="131"/>
      <c r="TSC62" s="129"/>
      <c r="TSD62" s="130"/>
      <c r="TSE62" s="130"/>
      <c r="TSF62" s="130"/>
      <c r="TSG62" s="130"/>
      <c r="TSH62" s="130"/>
      <c r="TSI62" s="130"/>
      <c r="TSJ62" s="130"/>
      <c r="TSK62" s="130"/>
      <c r="TSL62" s="130"/>
      <c r="TSM62" s="130"/>
      <c r="TSN62" s="130"/>
      <c r="TSO62" s="130"/>
      <c r="TSP62" s="130"/>
      <c r="TSQ62" s="130"/>
      <c r="TSR62" s="130"/>
      <c r="TSS62" s="130"/>
      <c r="TST62" s="130"/>
      <c r="TSU62" s="130"/>
      <c r="TSV62" s="131"/>
      <c r="TSW62" s="129"/>
      <c r="TSX62" s="130"/>
      <c r="TSY62" s="130"/>
      <c r="TSZ62" s="130"/>
      <c r="TTA62" s="130"/>
      <c r="TTB62" s="130"/>
      <c r="TTC62" s="130"/>
      <c r="TTD62" s="130"/>
      <c r="TTE62" s="130"/>
      <c r="TTF62" s="130"/>
      <c r="TTG62" s="130"/>
      <c r="TTH62" s="130"/>
      <c r="TTI62" s="130"/>
      <c r="TTJ62" s="130"/>
      <c r="TTK62" s="130"/>
      <c r="TTL62" s="130"/>
      <c r="TTM62" s="130"/>
      <c r="TTN62" s="130"/>
      <c r="TTO62" s="130"/>
      <c r="TTP62" s="131"/>
      <c r="TTQ62" s="129"/>
      <c r="TTR62" s="130"/>
      <c r="TTS62" s="130"/>
      <c r="TTT62" s="130"/>
      <c r="TTU62" s="130"/>
      <c r="TTV62" s="130"/>
      <c r="TTW62" s="130"/>
      <c r="TTX62" s="130"/>
      <c r="TTY62" s="130"/>
      <c r="TTZ62" s="130"/>
      <c r="TUA62" s="130"/>
      <c r="TUB62" s="130"/>
      <c r="TUC62" s="130"/>
      <c r="TUD62" s="130"/>
      <c r="TUE62" s="130"/>
      <c r="TUF62" s="130"/>
      <c r="TUG62" s="130"/>
      <c r="TUH62" s="130"/>
      <c r="TUI62" s="130"/>
      <c r="TUJ62" s="131"/>
      <c r="TUK62" s="129"/>
      <c r="TUL62" s="130"/>
      <c r="TUM62" s="130"/>
      <c r="TUN62" s="130"/>
      <c r="TUO62" s="130"/>
      <c r="TUP62" s="130"/>
      <c r="TUQ62" s="130"/>
      <c r="TUR62" s="130"/>
      <c r="TUS62" s="130"/>
      <c r="TUT62" s="130"/>
      <c r="TUU62" s="130"/>
      <c r="TUV62" s="130"/>
      <c r="TUW62" s="130"/>
      <c r="TUX62" s="130"/>
      <c r="TUY62" s="130"/>
      <c r="TUZ62" s="130"/>
      <c r="TVA62" s="130"/>
      <c r="TVB62" s="130"/>
      <c r="TVC62" s="130"/>
      <c r="TVD62" s="131"/>
      <c r="TVE62" s="129"/>
      <c r="TVF62" s="130"/>
      <c r="TVG62" s="130"/>
      <c r="TVH62" s="130"/>
      <c r="TVI62" s="130"/>
      <c r="TVJ62" s="130"/>
      <c r="TVK62" s="130"/>
      <c r="TVL62" s="130"/>
      <c r="TVM62" s="130"/>
      <c r="TVN62" s="130"/>
      <c r="TVO62" s="130"/>
      <c r="TVP62" s="130"/>
      <c r="TVQ62" s="130"/>
      <c r="TVR62" s="130"/>
      <c r="TVS62" s="130"/>
      <c r="TVT62" s="130"/>
      <c r="TVU62" s="130"/>
      <c r="TVV62" s="130"/>
      <c r="TVW62" s="130"/>
      <c r="TVX62" s="131"/>
      <c r="TVY62" s="129"/>
      <c r="TVZ62" s="130"/>
      <c r="TWA62" s="130"/>
      <c r="TWB62" s="130"/>
      <c r="TWC62" s="130"/>
      <c r="TWD62" s="130"/>
      <c r="TWE62" s="130"/>
      <c r="TWF62" s="130"/>
      <c r="TWG62" s="130"/>
      <c r="TWH62" s="130"/>
      <c r="TWI62" s="130"/>
      <c r="TWJ62" s="130"/>
      <c r="TWK62" s="130"/>
      <c r="TWL62" s="130"/>
      <c r="TWM62" s="130"/>
      <c r="TWN62" s="130"/>
      <c r="TWO62" s="130"/>
      <c r="TWP62" s="130"/>
      <c r="TWQ62" s="130"/>
      <c r="TWR62" s="131"/>
      <c r="TWS62" s="129"/>
      <c r="TWT62" s="130"/>
      <c r="TWU62" s="130"/>
      <c r="TWV62" s="130"/>
      <c r="TWW62" s="130"/>
      <c r="TWX62" s="130"/>
      <c r="TWY62" s="130"/>
      <c r="TWZ62" s="130"/>
      <c r="TXA62" s="130"/>
      <c r="TXB62" s="130"/>
      <c r="TXC62" s="130"/>
      <c r="TXD62" s="130"/>
      <c r="TXE62" s="130"/>
      <c r="TXF62" s="130"/>
      <c r="TXG62" s="130"/>
      <c r="TXH62" s="130"/>
      <c r="TXI62" s="130"/>
      <c r="TXJ62" s="130"/>
      <c r="TXK62" s="130"/>
      <c r="TXL62" s="131"/>
      <c r="TXM62" s="129"/>
      <c r="TXN62" s="130"/>
      <c r="TXO62" s="130"/>
      <c r="TXP62" s="130"/>
      <c r="TXQ62" s="130"/>
      <c r="TXR62" s="130"/>
      <c r="TXS62" s="130"/>
      <c r="TXT62" s="130"/>
      <c r="TXU62" s="130"/>
      <c r="TXV62" s="130"/>
      <c r="TXW62" s="130"/>
      <c r="TXX62" s="130"/>
      <c r="TXY62" s="130"/>
      <c r="TXZ62" s="130"/>
      <c r="TYA62" s="130"/>
      <c r="TYB62" s="130"/>
      <c r="TYC62" s="130"/>
      <c r="TYD62" s="130"/>
      <c r="TYE62" s="130"/>
      <c r="TYF62" s="131"/>
      <c r="TYG62" s="129"/>
      <c r="TYH62" s="130"/>
      <c r="TYI62" s="130"/>
      <c r="TYJ62" s="130"/>
      <c r="TYK62" s="130"/>
      <c r="TYL62" s="130"/>
      <c r="TYM62" s="130"/>
      <c r="TYN62" s="130"/>
      <c r="TYO62" s="130"/>
      <c r="TYP62" s="130"/>
      <c r="TYQ62" s="130"/>
      <c r="TYR62" s="130"/>
      <c r="TYS62" s="130"/>
      <c r="TYT62" s="130"/>
      <c r="TYU62" s="130"/>
      <c r="TYV62" s="130"/>
      <c r="TYW62" s="130"/>
      <c r="TYX62" s="130"/>
      <c r="TYY62" s="130"/>
      <c r="TYZ62" s="131"/>
      <c r="TZA62" s="129"/>
      <c r="TZB62" s="130"/>
      <c r="TZC62" s="130"/>
      <c r="TZD62" s="130"/>
      <c r="TZE62" s="130"/>
      <c r="TZF62" s="130"/>
      <c r="TZG62" s="130"/>
      <c r="TZH62" s="130"/>
      <c r="TZI62" s="130"/>
      <c r="TZJ62" s="130"/>
      <c r="TZK62" s="130"/>
      <c r="TZL62" s="130"/>
      <c r="TZM62" s="130"/>
      <c r="TZN62" s="130"/>
      <c r="TZO62" s="130"/>
      <c r="TZP62" s="130"/>
      <c r="TZQ62" s="130"/>
      <c r="TZR62" s="130"/>
      <c r="TZS62" s="130"/>
      <c r="TZT62" s="131"/>
      <c r="TZU62" s="129"/>
      <c r="TZV62" s="130"/>
      <c r="TZW62" s="130"/>
      <c r="TZX62" s="130"/>
      <c r="TZY62" s="130"/>
      <c r="TZZ62" s="130"/>
      <c r="UAA62" s="130"/>
      <c r="UAB62" s="130"/>
      <c r="UAC62" s="130"/>
      <c r="UAD62" s="130"/>
      <c r="UAE62" s="130"/>
      <c r="UAF62" s="130"/>
      <c r="UAG62" s="130"/>
      <c r="UAH62" s="130"/>
      <c r="UAI62" s="130"/>
      <c r="UAJ62" s="130"/>
      <c r="UAK62" s="130"/>
      <c r="UAL62" s="130"/>
      <c r="UAM62" s="130"/>
      <c r="UAN62" s="131"/>
      <c r="UAO62" s="129"/>
      <c r="UAP62" s="130"/>
      <c r="UAQ62" s="130"/>
      <c r="UAR62" s="130"/>
      <c r="UAS62" s="130"/>
      <c r="UAT62" s="130"/>
      <c r="UAU62" s="130"/>
      <c r="UAV62" s="130"/>
      <c r="UAW62" s="130"/>
      <c r="UAX62" s="130"/>
      <c r="UAY62" s="130"/>
      <c r="UAZ62" s="130"/>
      <c r="UBA62" s="130"/>
      <c r="UBB62" s="130"/>
      <c r="UBC62" s="130"/>
      <c r="UBD62" s="130"/>
      <c r="UBE62" s="130"/>
      <c r="UBF62" s="130"/>
      <c r="UBG62" s="130"/>
      <c r="UBH62" s="131"/>
      <c r="UBI62" s="129"/>
      <c r="UBJ62" s="130"/>
      <c r="UBK62" s="130"/>
      <c r="UBL62" s="130"/>
      <c r="UBM62" s="130"/>
      <c r="UBN62" s="130"/>
      <c r="UBO62" s="130"/>
      <c r="UBP62" s="130"/>
      <c r="UBQ62" s="130"/>
      <c r="UBR62" s="130"/>
      <c r="UBS62" s="130"/>
      <c r="UBT62" s="130"/>
      <c r="UBU62" s="130"/>
      <c r="UBV62" s="130"/>
      <c r="UBW62" s="130"/>
      <c r="UBX62" s="130"/>
      <c r="UBY62" s="130"/>
      <c r="UBZ62" s="130"/>
      <c r="UCA62" s="130"/>
      <c r="UCB62" s="131"/>
      <c r="UCC62" s="129"/>
      <c r="UCD62" s="130"/>
      <c r="UCE62" s="130"/>
      <c r="UCF62" s="130"/>
      <c r="UCG62" s="130"/>
      <c r="UCH62" s="130"/>
      <c r="UCI62" s="130"/>
      <c r="UCJ62" s="130"/>
      <c r="UCK62" s="130"/>
      <c r="UCL62" s="130"/>
      <c r="UCM62" s="130"/>
      <c r="UCN62" s="130"/>
      <c r="UCO62" s="130"/>
      <c r="UCP62" s="130"/>
      <c r="UCQ62" s="130"/>
      <c r="UCR62" s="130"/>
      <c r="UCS62" s="130"/>
      <c r="UCT62" s="130"/>
      <c r="UCU62" s="130"/>
      <c r="UCV62" s="131"/>
      <c r="UCW62" s="129"/>
      <c r="UCX62" s="130"/>
      <c r="UCY62" s="130"/>
      <c r="UCZ62" s="130"/>
      <c r="UDA62" s="130"/>
      <c r="UDB62" s="130"/>
      <c r="UDC62" s="130"/>
      <c r="UDD62" s="130"/>
      <c r="UDE62" s="130"/>
      <c r="UDF62" s="130"/>
      <c r="UDG62" s="130"/>
      <c r="UDH62" s="130"/>
      <c r="UDI62" s="130"/>
      <c r="UDJ62" s="130"/>
      <c r="UDK62" s="130"/>
      <c r="UDL62" s="130"/>
      <c r="UDM62" s="130"/>
      <c r="UDN62" s="130"/>
      <c r="UDO62" s="130"/>
      <c r="UDP62" s="131"/>
      <c r="UDQ62" s="129"/>
      <c r="UDR62" s="130"/>
      <c r="UDS62" s="130"/>
      <c r="UDT62" s="130"/>
      <c r="UDU62" s="130"/>
      <c r="UDV62" s="130"/>
      <c r="UDW62" s="130"/>
      <c r="UDX62" s="130"/>
      <c r="UDY62" s="130"/>
      <c r="UDZ62" s="130"/>
      <c r="UEA62" s="130"/>
      <c r="UEB62" s="130"/>
      <c r="UEC62" s="130"/>
      <c r="UED62" s="130"/>
      <c r="UEE62" s="130"/>
      <c r="UEF62" s="130"/>
      <c r="UEG62" s="130"/>
      <c r="UEH62" s="130"/>
      <c r="UEI62" s="130"/>
      <c r="UEJ62" s="131"/>
      <c r="UEK62" s="129"/>
      <c r="UEL62" s="130"/>
      <c r="UEM62" s="130"/>
      <c r="UEN62" s="130"/>
      <c r="UEO62" s="130"/>
      <c r="UEP62" s="130"/>
      <c r="UEQ62" s="130"/>
      <c r="UER62" s="130"/>
      <c r="UES62" s="130"/>
      <c r="UET62" s="130"/>
      <c r="UEU62" s="130"/>
      <c r="UEV62" s="130"/>
      <c r="UEW62" s="130"/>
      <c r="UEX62" s="130"/>
      <c r="UEY62" s="130"/>
      <c r="UEZ62" s="130"/>
      <c r="UFA62" s="130"/>
      <c r="UFB62" s="130"/>
      <c r="UFC62" s="130"/>
      <c r="UFD62" s="131"/>
      <c r="UFE62" s="129"/>
      <c r="UFF62" s="130"/>
      <c r="UFG62" s="130"/>
      <c r="UFH62" s="130"/>
      <c r="UFI62" s="130"/>
      <c r="UFJ62" s="130"/>
      <c r="UFK62" s="130"/>
      <c r="UFL62" s="130"/>
      <c r="UFM62" s="130"/>
      <c r="UFN62" s="130"/>
      <c r="UFO62" s="130"/>
      <c r="UFP62" s="130"/>
      <c r="UFQ62" s="130"/>
      <c r="UFR62" s="130"/>
      <c r="UFS62" s="130"/>
      <c r="UFT62" s="130"/>
      <c r="UFU62" s="130"/>
      <c r="UFV62" s="130"/>
      <c r="UFW62" s="130"/>
      <c r="UFX62" s="131"/>
      <c r="UFY62" s="129"/>
      <c r="UFZ62" s="130"/>
      <c r="UGA62" s="130"/>
      <c r="UGB62" s="130"/>
      <c r="UGC62" s="130"/>
      <c r="UGD62" s="130"/>
      <c r="UGE62" s="130"/>
      <c r="UGF62" s="130"/>
      <c r="UGG62" s="130"/>
      <c r="UGH62" s="130"/>
      <c r="UGI62" s="130"/>
      <c r="UGJ62" s="130"/>
      <c r="UGK62" s="130"/>
      <c r="UGL62" s="130"/>
      <c r="UGM62" s="130"/>
      <c r="UGN62" s="130"/>
      <c r="UGO62" s="130"/>
      <c r="UGP62" s="130"/>
      <c r="UGQ62" s="130"/>
      <c r="UGR62" s="131"/>
      <c r="UGS62" s="129"/>
      <c r="UGT62" s="130"/>
      <c r="UGU62" s="130"/>
      <c r="UGV62" s="130"/>
      <c r="UGW62" s="130"/>
      <c r="UGX62" s="130"/>
      <c r="UGY62" s="130"/>
      <c r="UGZ62" s="130"/>
      <c r="UHA62" s="130"/>
      <c r="UHB62" s="130"/>
      <c r="UHC62" s="130"/>
      <c r="UHD62" s="130"/>
      <c r="UHE62" s="130"/>
      <c r="UHF62" s="130"/>
      <c r="UHG62" s="130"/>
      <c r="UHH62" s="130"/>
      <c r="UHI62" s="130"/>
      <c r="UHJ62" s="130"/>
      <c r="UHK62" s="130"/>
      <c r="UHL62" s="131"/>
      <c r="UHM62" s="129"/>
      <c r="UHN62" s="130"/>
      <c r="UHO62" s="130"/>
      <c r="UHP62" s="130"/>
      <c r="UHQ62" s="130"/>
      <c r="UHR62" s="130"/>
      <c r="UHS62" s="130"/>
      <c r="UHT62" s="130"/>
      <c r="UHU62" s="130"/>
      <c r="UHV62" s="130"/>
      <c r="UHW62" s="130"/>
      <c r="UHX62" s="130"/>
      <c r="UHY62" s="130"/>
      <c r="UHZ62" s="130"/>
      <c r="UIA62" s="130"/>
      <c r="UIB62" s="130"/>
      <c r="UIC62" s="130"/>
      <c r="UID62" s="130"/>
      <c r="UIE62" s="130"/>
      <c r="UIF62" s="131"/>
      <c r="UIG62" s="129"/>
      <c r="UIH62" s="130"/>
      <c r="UII62" s="130"/>
      <c r="UIJ62" s="130"/>
      <c r="UIK62" s="130"/>
      <c r="UIL62" s="130"/>
      <c r="UIM62" s="130"/>
      <c r="UIN62" s="130"/>
      <c r="UIO62" s="130"/>
      <c r="UIP62" s="130"/>
      <c r="UIQ62" s="130"/>
      <c r="UIR62" s="130"/>
      <c r="UIS62" s="130"/>
      <c r="UIT62" s="130"/>
      <c r="UIU62" s="130"/>
      <c r="UIV62" s="130"/>
      <c r="UIW62" s="130"/>
      <c r="UIX62" s="130"/>
      <c r="UIY62" s="130"/>
      <c r="UIZ62" s="131"/>
      <c r="UJA62" s="129"/>
      <c r="UJB62" s="130"/>
      <c r="UJC62" s="130"/>
      <c r="UJD62" s="130"/>
      <c r="UJE62" s="130"/>
      <c r="UJF62" s="130"/>
      <c r="UJG62" s="130"/>
      <c r="UJH62" s="130"/>
      <c r="UJI62" s="130"/>
      <c r="UJJ62" s="130"/>
      <c r="UJK62" s="130"/>
      <c r="UJL62" s="130"/>
      <c r="UJM62" s="130"/>
      <c r="UJN62" s="130"/>
      <c r="UJO62" s="130"/>
      <c r="UJP62" s="130"/>
      <c r="UJQ62" s="130"/>
      <c r="UJR62" s="130"/>
      <c r="UJS62" s="130"/>
      <c r="UJT62" s="131"/>
      <c r="UJU62" s="129"/>
      <c r="UJV62" s="130"/>
      <c r="UJW62" s="130"/>
      <c r="UJX62" s="130"/>
      <c r="UJY62" s="130"/>
      <c r="UJZ62" s="130"/>
      <c r="UKA62" s="130"/>
      <c r="UKB62" s="130"/>
      <c r="UKC62" s="130"/>
      <c r="UKD62" s="130"/>
      <c r="UKE62" s="130"/>
      <c r="UKF62" s="130"/>
      <c r="UKG62" s="130"/>
      <c r="UKH62" s="130"/>
      <c r="UKI62" s="130"/>
      <c r="UKJ62" s="130"/>
      <c r="UKK62" s="130"/>
      <c r="UKL62" s="130"/>
      <c r="UKM62" s="130"/>
      <c r="UKN62" s="131"/>
      <c r="UKO62" s="129"/>
      <c r="UKP62" s="130"/>
      <c r="UKQ62" s="130"/>
      <c r="UKR62" s="130"/>
      <c r="UKS62" s="130"/>
      <c r="UKT62" s="130"/>
      <c r="UKU62" s="130"/>
      <c r="UKV62" s="130"/>
      <c r="UKW62" s="130"/>
      <c r="UKX62" s="130"/>
      <c r="UKY62" s="130"/>
      <c r="UKZ62" s="130"/>
      <c r="ULA62" s="130"/>
      <c r="ULB62" s="130"/>
      <c r="ULC62" s="130"/>
      <c r="ULD62" s="130"/>
      <c r="ULE62" s="130"/>
      <c r="ULF62" s="130"/>
      <c r="ULG62" s="130"/>
      <c r="ULH62" s="131"/>
      <c r="ULI62" s="129"/>
      <c r="ULJ62" s="130"/>
      <c r="ULK62" s="130"/>
      <c r="ULL62" s="130"/>
      <c r="ULM62" s="130"/>
      <c r="ULN62" s="130"/>
      <c r="ULO62" s="130"/>
      <c r="ULP62" s="130"/>
      <c r="ULQ62" s="130"/>
      <c r="ULR62" s="130"/>
      <c r="ULS62" s="130"/>
      <c r="ULT62" s="130"/>
      <c r="ULU62" s="130"/>
      <c r="ULV62" s="130"/>
      <c r="ULW62" s="130"/>
      <c r="ULX62" s="130"/>
      <c r="ULY62" s="130"/>
      <c r="ULZ62" s="130"/>
      <c r="UMA62" s="130"/>
      <c r="UMB62" s="131"/>
      <c r="UMC62" s="129"/>
      <c r="UMD62" s="130"/>
      <c r="UME62" s="130"/>
      <c r="UMF62" s="130"/>
      <c r="UMG62" s="130"/>
      <c r="UMH62" s="130"/>
      <c r="UMI62" s="130"/>
      <c r="UMJ62" s="130"/>
      <c r="UMK62" s="130"/>
      <c r="UML62" s="130"/>
      <c r="UMM62" s="130"/>
      <c r="UMN62" s="130"/>
      <c r="UMO62" s="130"/>
      <c r="UMP62" s="130"/>
      <c r="UMQ62" s="130"/>
      <c r="UMR62" s="130"/>
      <c r="UMS62" s="130"/>
      <c r="UMT62" s="130"/>
      <c r="UMU62" s="130"/>
      <c r="UMV62" s="131"/>
      <c r="UMW62" s="129"/>
      <c r="UMX62" s="130"/>
      <c r="UMY62" s="130"/>
      <c r="UMZ62" s="130"/>
      <c r="UNA62" s="130"/>
      <c r="UNB62" s="130"/>
      <c r="UNC62" s="130"/>
      <c r="UND62" s="130"/>
      <c r="UNE62" s="130"/>
      <c r="UNF62" s="130"/>
      <c r="UNG62" s="130"/>
      <c r="UNH62" s="130"/>
      <c r="UNI62" s="130"/>
      <c r="UNJ62" s="130"/>
      <c r="UNK62" s="130"/>
      <c r="UNL62" s="130"/>
      <c r="UNM62" s="130"/>
      <c r="UNN62" s="130"/>
      <c r="UNO62" s="130"/>
      <c r="UNP62" s="131"/>
      <c r="UNQ62" s="129"/>
      <c r="UNR62" s="130"/>
      <c r="UNS62" s="130"/>
      <c r="UNT62" s="130"/>
      <c r="UNU62" s="130"/>
      <c r="UNV62" s="130"/>
      <c r="UNW62" s="130"/>
      <c r="UNX62" s="130"/>
      <c r="UNY62" s="130"/>
      <c r="UNZ62" s="130"/>
      <c r="UOA62" s="130"/>
      <c r="UOB62" s="130"/>
      <c r="UOC62" s="130"/>
      <c r="UOD62" s="130"/>
      <c r="UOE62" s="130"/>
      <c r="UOF62" s="130"/>
      <c r="UOG62" s="130"/>
      <c r="UOH62" s="130"/>
      <c r="UOI62" s="130"/>
      <c r="UOJ62" s="131"/>
      <c r="UOK62" s="129"/>
      <c r="UOL62" s="130"/>
      <c r="UOM62" s="130"/>
      <c r="UON62" s="130"/>
      <c r="UOO62" s="130"/>
      <c r="UOP62" s="130"/>
      <c r="UOQ62" s="130"/>
      <c r="UOR62" s="130"/>
      <c r="UOS62" s="130"/>
      <c r="UOT62" s="130"/>
      <c r="UOU62" s="130"/>
      <c r="UOV62" s="130"/>
      <c r="UOW62" s="130"/>
      <c r="UOX62" s="130"/>
      <c r="UOY62" s="130"/>
      <c r="UOZ62" s="130"/>
      <c r="UPA62" s="130"/>
      <c r="UPB62" s="130"/>
      <c r="UPC62" s="130"/>
      <c r="UPD62" s="131"/>
      <c r="UPE62" s="129"/>
      <c r="UPF62" s="130"/>
      <c r="UPG62" s="130"/>
      <c r="UPH62" s="130"/>
      <c r="UPI62" s="130"/>
      <c r="UPJ62" s="130"/>
      <c r="UPK62" s="130"/>
      <c r="UPL62" s="130"/>
      <c r="UPM62" s="130"/>
      <c r="UPN62" s="130"/>
      <c r="UPO62" s="130"/>
      <c r="UPP62" s="130"/>
      <c r="UPQ62" s="130"/>
      <c r="UPR62" s="130"/>
      <c r="UPS62" s="130"/>
      <c r="UPT62" s="130"/>
      <c r="UPU62" s="130"/>
      <c r="UPV62" s="130"/>
      <c r="UPW62" s="130"/>
      <c r="UPX62" s="131"/>
      <c r="UPY62" s="129"/>
      <c r="UPZ62" s="130"/>
      <c r="UQA62" s="130"/>
      <c r="UQB62" s="130"/>
      <c r="UQC62" s="130"/>
      <c r="UQD62" s="130"/>
      <c r="UQE62" s="130"/>
      <c r="UQF62" s="130"/>
      <c r="UQG62" s="130"/>
      <c r="UQH62" s="130"/>
      <c r="UQI62" s="130"/>
      <c r="UQJ62" s="130"/>
      <c r="UQK62" s="130"/>
      <c r="UQL62" s="130"/>
      <c r="UQM62" s="130"/>
      <c r="UQN62" s="130"/>
      <c r="UQO62" s="130"/>
      <c r="UQP62" s="130"/>
      <c r="UQQ62" s="130"/>
      <c r="UQR62" s="131"/>
      <c r="UQS62" s="129"/>
      <c r="UQT62" s="130"/>
      <c r="UQU62" s="130"/>
      <c r="UQV62" s="130"/>
      <c r="UQW62" s="130"/>
      <c r="UQX62" s="130"/>
      <c r="UQY62" s="130"/>
      <c r="UQZ62" s="130"/>
      <c r="URA62" s="130"/>
      <c r="URB62" s="130"/>
      <c r="URC62" s="130"/>
      <c r="URD62" s="130"/>
      <c r="URE62" s="130"/>
      <c r="URF62" s="130"/>
      <c r="URG62" s="130"/>
      <c r="URH62" s="130"/>
      <c r="URI62" s="130"/>
      <c r="URJ62" s="130"/>
      <c r="URK62" s="130"/>
      <c r="URL62" s="131"/>
      <c r="URM62" s="129"/>
      <c r="URN62" s="130"/>
      <c r="URO62" s="130"/>
      <c r="URP62" s="130"/>
      <c r="URQ62" s="130"/>
      <c r="URR62" s="130"/>
      <c r="URS62" s="130"/>
      <c r="URT62" s="130"/>
      <c r="URU62" s="130"/>
      <c r="URV62" s="130"/>
      <c r="URW62" s="130"/>
      <c r="URX62" s="130"/>
      <c r="URY62" s="130"/>
      <c r="URZ62" s="130"/>
      <c r="USA62" s="130"/>
      <c r="USB62" s="130"/>
      <c r="USC62" s="130"/>
      <c r="USD62" s="130"/>
      <c r="USE62" s="130"/>
      <c r="USF62" s="131"/>
      <c r="USG62" s="129"/>
      <c r="USH62" s="130"/>
      <c r="USI62" s="130"/>
      <c r="USJ62" s="130"/>
      <c r="USK62" s="130"/>
      <c r="USL62" s="130"/>
      <c r="USM62" s="130"/>
      <c r="USN62" s="130"/>
      <c r="USO62" s="130"/>
      <c r="USP62" s="130"/>
      <c r="USQ62" s="130"/>
      <c r="USR62" s="130"/>
      <c r="USS62" s="130"/>
      <c r="UST62" s="130"/>
      <c r="USU62" s="130"/>
      <c r="USV62" s="130"/>
      <c r="USW62" s="130"/>
      <c r="USX62" s="130"/>
      <c r="USY62" s="130"/>
      <c r="USZ62" s="131"/>
      <c r="UTA62" s="129"/>
      <c r="UTB62" s="130"/>
      <c r="UTC62" s="130"/>
      <c r="UTD62" s="130"/>
      <c r="UTE62" s="130"/>
      <c r="UTF62" s="130"/>
      <c r="UTG62" s="130"/>
      <c r="UTH62" s="130"/>
      <c r="UTI62" s="130"/>
      <c r="UTJ62" s="130"/>
      <c r="UTK62" s="130"/>
      <c r="UTL62" s="130"/>
      <c r="UTM62" s="130"/>
      <c r="UTN62" s="130"/>
      <c r="UTO62" s="130"/>
      <c r="UTP62" s="130"/>
      <c r="UTQ62" s="130"/>
      <c r="UTR62" s="130"/>
      <c r="UTS62" s="130"/>
      <c r="UTT62" s="131"/>
      <c r="UTU62" s="129"/>
      <c r="UTV62" s="130"/>
      <c r="UTW62" s="130"/>
      <c r="UTX62" s="130"/>
      <c r="UTY62" s="130"/>
      <c r="UTZ62" s="130"/>
      <c r="UUA62" s="130"/>
      <c r="UUB62" s="130"/>
      <c r="UUC62" s="130"/>
      <c r="UUD62" s="130"/>
      <c r="UUE62" s="130"/>
      <c r="UUF62" s="130"/>
      <c r="UUG62" s="130"/>
      <c r="UUH62" s="130"/>
      <c r="UUI62" s="130"/>
      <c r="UUJ62" s="130"/>
      <c r="UUK62" s="130"/>
      <c r="UUL62" s="130"/>
      <c r="UUM62" s="130"/>
      <c r="UUN62" s="131"/>
      <c r="UUO62" s="129"/>
      <c r="UUP62" s="130"/>
      <c r="UUQ62" s="130"/>
      <c r="UUR62" s="130"/>
      <c r="UUS62" s="130"/>
      <c r="UUT62" s="130"/>
      <c r="UUU62" s="130"/>
      <c r="UUV62" s="130"/>
      <c r="UUW62" s="130"/>
      <c r="UUX62" s="130"/>
      <c r="UUY62" s="130"/>
      <c r="UUZ62" s="130"/>
      <c r="UVA62" s="130"/>
      <c r="UVB62" s="130"/>
      <c r="UVC62" s="130"/>
      <c r="UVD62" s="130"/>
      <c r="UVE62" s="130"/>
      <c r="UVF62" s="130"/>
      <c r="UVG62" s="130"/>
      <c r="UVH62" s="131"/>
      <c r="UVI62" s="129"/>
      <c r="UVJ62" s="130"/>
      <c r="UVK62" s="130"/>
      <c r="UVL62" s="130"/>
      <c r="UVM62" s="130"/>
      <c r="UVN62" s="130"/>
      <c r="UVO62" s="130"/>
      <c r="UVP62" s="130"/>
      <c r="UVQ62" s="130"/>
      <c r="UVR62" s="130"/>
      <c r="UVS62" s="130"/>
      <c r="UVT62" s="130"/>
      <c r="UVU62" s="130"/>
      <c r="UVV62" s="130"/>
      <c r="UVW62" s="130"/>
      <c r="UVX62" s="130"/>
      <c r="UVY62" s="130"/>
      <c r="UVZ62" s="130"/>
      <c r="UWA62" s="130"/>
      <c r="UWB62" s="131"/>
      <c r="UWC62" s="129"/>
      <c r="UWD62" s="130"/>
      <c r="UWE62" s="130"/>
      <c r="UWF62" s="130"/>
      <c r="UWG62" s="130"/>
      <c r="UWH62" s="130"/>
      <c r="UWI62" s="130"/>
      <c r="UWJ62" s="130"/>
      <c r="UWK62" s="130"/>
      <c r="UWL62" s="130"/>
      <c r="UWM62" s="130"/>
      <c r="UWN62" s="130"/>
      <c r="UWO62" s="130"/>
      <c r="UWP62" s="130"/>
      <c r="UWQ62" s="130"/>
      <c r="UWR62" s="130"/>
      <c r="UWS62" s="130"/>
      <c r="UWT62" s="130"/>
      <c r="UWU62" s="130"/>
      <c r="UWV62" s="131"/>
      <c r="UWW62" s="129"/>
      <c r="UWX62" s="130"/>
      <c r="UWY62" s="130"/>
      <c r="UWZ62" s="130"/>
      <c r="UXA62" s="130"/>
      <c r="UXB62" s="130"/>
      <c r="UXC62" s="130"/>
      <c r="UXD62" s="130"/>
      <c r="UXE62" s="130"/>
      <c r="UXF62" s="130"/>
      <c r="UXG62" s="130"/>
      <c r="UXH62" s="130"/>
      <c r="UXI62" s="130"/>
      <c r="UXJ62" s="130"/>
      <c r="UXK62" s="130"/>
      <c r="UXL62" s="130"/>
      <c r="UXM62" s="130"/>
      <c r="UXN62" s="130"/>
      <c r="UXO62" s="130"/>
      <c r="UXP62" s="131"/>
      <c r="UXQ62" s="129"/>
      <c r="UXR62" s="130"/>
      <c r="UXS62" s="130"/>
      <c r="UXT62" s="130"/>
      <c r="UXU62" s="130"/>
      <c r="UXV62" s="130"/>
      <c r="UXW62" s="130"/>
      <c r="UXX62" s="130"/>
      <c r="UXY62" s="130"/>
      <c r="UXZ62" s="130"/>
      <c r="UYA62" s="130"/>
      <c r="UYB62" s="130"/>
      <c r="UYC62" s="130"/>
      <c r="UYD62" s="130"/>
      <c r="UYE62" s="130"/>
      <c r="UYF62" s="130"/>
      <c r="UYG62" s="130"/>
      <c r="UYH62" s="130"/>
      <c r="UYI62" s="130"/>
      <c r="UYJ62" s="131"/>
      <c r="UYK62" s="129"/>
      <c r="UYL62" s="130"/>
      <c r="UYM62" s="130"/>
      <c r="UYN62" s="130"/>
      <c r="UYO62" s="130"/>
      <c r="UYP62" s="130"/>
      <c r="UYQ62" s="130"/>
      <c r="UYR62" s="130"/>
      <c r="UYS62" s="130"/>
      <c r="UYT62" s="130"/>
      <c r="UYU62" s="130"/>
      <c r="UYV62" s="130"/>
      <c r="UYW62" s="130"/>
      <c r="UYX62" s="130"/>
      <c r="UYY62" s="130"/>
      <c r="UYZ62" s="130"/>
      <c r="UZA62" s="130"/>
      <c r="UZB62" s="130"/>
      <c r="UZC62" s="130"/>
      <c r="UZD62" s="131"/>
      <c r="UZE62" s="129"/>
      <c r="UZF62" s="130"/>
      <c r="UZG62" s="130"/>
      <c r="UZH62" s="130"/>
      <c r="UZI62" s="130"/>
      <c r="UZJ62" s="130"/>
      <c r="UZK62" s="130"/>
      <c r="UZL62" s="130"/>
      <c r="UZM62" s="130"/>
      <c r="UZN62" s="130"/>
      <c r="UZO62" s="130"/>
      <c r="UZP62" s="130"/>
      <c r="UZQ62" s="130"/>
      <c r="UZR62" s="130"/>
      <c r="UZS62" s="130"/>
      <c r="UZT62" s="130"/>
      <c r="UZU62" s="130"/>
      <c r="UZV62" s="130"/>
      <c r="UZW62" s="130"/>
      <c r="UZX62" s="131"/>
      <c r="UZY62" s="129"/>
      <c r="UZZ62" s="130"/>
      <c r="VAA62" s="130"/>
      <c r="VAB62" s="130"/>
      <c r="VAC62" s="130"/>
      <c r="VAD62" s="130"/>
      <c r="VAE62" s="130"/>
      <c r="VAF62" s="130"/>
      <c r="VAG62" s="130"/>
      <c r="VAH62" s="130"/>
      <c r="VAI62" s="130"/>
      <c r="VAJ62" s="130"/>
      <c r="VAK62" s="130"/>
      <c r="VAL62" s="130"/>
      <c r="VAM62" s="130"/>
      <c r="VAN62" s="130"/>
      <c r="VAO62" s="130"/>
      <c r="VAP62" s="130"/>
      <c r="VAQ62" s="130"/>
      <c r="VAR62" s="131"/>
      <c r="VAS62" s="129"/>
      <c r="VAT62" s="130"/>
      <c r="VAU62" s="130"/>
      <c r="VAV62" s="130"/>
      <c r="VAW62" s="130"/>
      <c r="VAX62" s="130"/>
      <c r="VAY62" s="130"/>
      <c r="VAZ62" s="130"/>
      <c r="VBA62" s="130"/>
      <c r="VBB62" s="130"/>
      <c r="VBC62" s="130"/>
      <c r="VBD62" s="130"/>
      <c r="VBE62" s="130"/>
      <c r="VBF62" s="130"/>
      <c r="VBG62" s="130"/>
      <c r="VBH62" s="130"/>
      <c r="VBI62" s="130"/>
      <c r="VBJ62" s="130"/>
      <c r="VBK62" s="130"/>
      <c r="VBL62" s="131"/>
      <c r="VBM62" s="129"/>
      <c r="VBN62" s="130"/>
      <c r="VBO62" s="130"/>
      <c r="VBP62" s="130"/>
      <c r="VBQ62" s="130"/>
      <c r="VBR62" s="130"/>
      <c r="VBS62" s="130"/>
      <c r="VBT62" s="130"/>
      <c r="VBU62" s="130"/>
      <c r="VBV62" s="130"/>
      <c r="VBW62" s="130"/>
      <c r="VBX62" s="130"/>
      <c r="VBY62" s="130"/>
      <c r="VBZ62" s="130"/>
      <c r="VCA62" s="130"/>
      <c r="VCB62" s="130"/>
      <c r="VCC62" s="130"/>
      <c r="VCD62" s="130"/>
      <c r="VCE62" s="130"/>
      <c r="VCF62" s="131"/>
      <c r="VCG62" s="129"/>
      <c r="VCH62" s="130"/>
      <c r="VCI62" s="130"/>
      <c r="VCJ62" s="130"/>
      <c r="VCK62" s="130"/>
      <c r="VCL62" s="130"/>
      <c r="VCM62" s="130"/>
      <c r="VCN62" s="130"/>
      <c r="VCO62" s="130"/>
      <c r="VCP62" s="130"/>
      <c r="VCQ62" s="130"/>
      <c r="VCR62" s="130"/>
      <c r="VCS62" s="130"/>
      <c r="VCT62" s="130"/>
      <c r="VCU62" s="130"/>
      <c r="VCV62" s="130"/>
      <c r="VCW62" s="130"/>
      <c r="VCX62" s="130"/>
      <c r="VCY62" s="130"/>
      <c r="VCZ62" s="131"/>
      <c r="VDA62" s="129"/>
      <c r="VDB62" s="130"/>
      <c r="VDC62" s="130"/>
      <c r="VDD62" s="130"/>
      <c r="VDE62" s="130"/>
      <c r="VDF62" s="130"/>
      <c r="VDG62" s="130"/>
      <c r="VDH62" s="130"/>
      <c r="VDI62" s="130"/>
      <c r="VDJ62" s="130"/>
      <c r="VDK62" s="130"/>
      <c r="VDL62" s="130"/>
      <c r="VDM62" s="130"/>
      <c r="VDN62" s="130"/>
      <c r="VDO62" s="130"/>
      <c r="VDP62" s="130"/>
      <c r="VDQ62" s="130"/>
      <c r="VDR62" s="130"/>
      <c r="VDS62" s="130"/>
      <c r="VDT62" s="131"/>
      <c r="VDU62" s="129"/>
      <c r="VDV62" s="130"/>
      <c r="VDW62" s="130"/>
      <c r="VDX62" s="130"/>
      <c r="VDY62" s="130"/>
      <c r="VDZ62" s="130"/>
      <c r="VEA62" s="130"/>
      <c r="VEB62" s="130"/>
      <c r="VEC62" s="130"/>
      <c r="VED62" s="130"/>
      <c r="VEE62" s="130"/>
      <c r="VEF62" s="130"/>
      <c r="VEG62" s="130"/>
      <c r="VEH62" s="130"/>
      <c r="VEI62" s="130"/>
      <c r="VEJ62" s="130"/>
      <c r="VEK62" s="130"/>
      <c r="VEL62" s="130"/>
      <c r="VEM62" s="130"/>
      <c r="VEN62" s="131"/>
      <c r="VEO62" s="129"/>
      <c r="VEP62" s="130"/>
      <c r="VEQ62" s="130"/>
      <c r="VER62" s="130"/>
      <c r="VES62" s="130"/>
      <c r="VET62" s="130"/>
      <c r="VEU62" s="130"/>
      <c r="VEV62" s="130"/>
      <c r="VEW62" s="130"/>
      <c r="VEX62" s="130"/>
      <c r="VEY62" s="130"/>
      <c r="VEZ62" s="130"/>
      <c r="VFA62" s="130"/>
      <c r="VFB62" s="130"/>
      <c r="VFC62" s="130"/>
      <c r="VFD62" s="130"/>
      <c r="VFE62" s="130"/>
      <c r="VFF62" s="130"/>
      <c r="VFG62" s="130"/>
      <c r="VFH62" s="131"/>
      <c r="VFI62" s="129"/>
      <c r="VFJ62" s="130"/>
      <c r="VFK62" s="130"/>
      <c r="VFL62" s="130"/>
      <c r="VFM62" s="130"/>
      <c r="VFN62" s="130"/>
      <c r="VFO62" s="130"/>
      <c r="VFP62" s="130"/>
      <c r="VFQ62" s="130"/>
      <c r="VFR62" s="130"/>
      <c r="VFS62" s="130"/>
      <c r="VFT62" s="130"/>
      <c r="VFU62" s="130"/>
      <c r="VFV62" s="130"/>
      <c r="VFW62" s="130"/>
      <c r="VFX62" s="130"/>
      <c r="VFY62" s="130"/>
      <c r="VFZ62" s="130"/>
      <c r="VGA62" s="130"/>
      <c r="VGB62" s="131"/>
      <c r="VGC62" s="129"/>
      <c r="VGD62" s="130"/>
      <c r="VGE62" s="130"/>
      <c r="VGF62" s="130"/>
      <c r="VGG62" s="130"/>
      <c r="VGH62" s="130"/>
      <c r="VGI62" s="130"/>
      <c r="VGJ62" s="130"/>
      <c r="VGK62" s="130"/>
      <c r="VGL62" s="130"/>
      <c r="VGM62" s="130"/>
      <c r="VGN62" s="130"/>
      <c r="VGO62" s="130"/>
      <c r="VGP62" s="130"/>
      <c r="VGQ62" s="130"/>
      <c r="VGR62" s="130"/>
      <c r="VGS62" s="130"/>
      <c r="VGT62" s="130"/>
      <c r="VGU62" s="130"/>
      <c r="VGV62" s="131"/>
      <c r="VGW62" s="129"/>
      <c r="VGX62" s="130"/>
      <c r="VGY62" s="130"/>
      <c r="VGZ62" s="130"/>
      <c r="VHA62" s="130"/>
      <c r="VHB62" s="130"/>
      <c r="VHC62" s="130"/>
      <c r="VHD62" s="130"/>
      <c r="VHE62" s="130"/>
      <c r="VHF62" s="130"/>
      <c r="VHG62" s="130"/>
      <c r="VHH62" s="130"/>
      <c r="VHI62" s="130"/>
      <c r="VHJ62" s="130"/>
      <c r="VHK62" s="130"/>
      <c r="VHL62" s="130"/>
      <c r="VHM62" s="130"/>
      <c r="VHN62" s="130"/>
      <c r="VHO62" s="130"/>
      <c r="VHP62" s="131"/>
      <c r="VHQ62" s="129"/>
      <c r="VHR62" s="130"/>
      <c r="VHS62" s="130"/>
      <c r="VHT62" s="130"/>
      <c r="VHU62" s="130"/>
      <c r="VHV62" s="130"/>
      <c r="VHW62" s="130"/>
      <c r="VHX62" s="130"/>
      <c r="VHY62" s="130"/>
      <c r="VHZ62" s="130"/>
      <c r="VIA62" s="130"/>
      <c r="VIB62" s="130"/>
      <c r="VIC62" s="130"/>
      <c r="VID62" s="130"/>
      <c r="VIE62" s="130"/>
      <c r="VIF62" s="130"/>
      <c r="VIG62" s="130"/>
      <c r="VIH62" s="130"/>
      <c r="VII62" s="130"/>
      <c r="VIJ62" s="131"/>
      <c r="VIK62" s="129"/>
      <c r="VIL62" s="130"/>
      <c r="VIM62" s="130"/>
      <c r="VIN62" s="130"/>
      <c r="VIO62" s="130"/>
      <c r="VIP62" s="130"/>
      <c r="VIQ62" s="130"/>
      <c r="VIR62" s="130"/>
      <c r="VIS62" s="130"/>
      <c r="VIT62" s="130"/>
      <c r="VIU62" s="130"/>
      <c r="VIV62" s="130"/>
      <c r="VIW62" s="130"/>
      <c r="VIX62" s="130"/>
      <c r="VIY62" s="130"/>
      <c r="VIZ62" s="130"/>
      <c r="VJA62" s="130"/>
      <c r="VJB62" s="130"/>
      <c r="VJC62" s="130"/>
      <c r="VJD62" s="131"/>
      <c r="VJE62" s="129"/>
      <c r="VJF62" s="130"/>
      <c r="VJG62" s="130"/>
      <c r="VJH62" s="130"/>
      <c r="VJI62" s="130"/>
      <c r="VJJ62" s="130"/>
      <c r="VJK62" s="130"/>
      <c r="VJL62" s="130"/>
      <c r="VJM62" s="130"/>
      <c r="VJN62" s="130"/>
      <c r="VJO62" s="130"/>
      <c r="VJP62" s="130"/>
      <c r="VJQ62" s="130"/>
      <c r="VJR62" s="130"/>
      <c r="VJS62" s="130"/>
      <c r="VJT62" s="130"/>
      <c r="VJU62" s="130"/>
      <c r="VJV62" s="130"/>
      <c r="VJW62" s="130"/>
      <c r="VJX62" s="131"/>
      <c r="VJY62" s="129"/>
      <c r="VJZ62" s="130"/>
      <c r="VKA62" s="130"/>
      <c r="VKB62" s="130"/>
      <c r="VKC62" s="130"/>
      <c r="VKD62" s="130"/>
      <c r="VKE62" s="130"/>
      <c r="VKF62" s="130"/>
      <c r="VKG62" s="130"/>
      <c r="VKH62" s="130"/>
      <c r="VKI62" s="130"/>
      <c r="VKJ62" s="130"/>
      <c r="VKK62" s="130"/>
      <c r="VKL62" s="130"/>
      <c r="VKM62" s="130"/>
      <c r="VKN62" s="130"/>
      <c r="VKO62" s="130"/>
      <c r="VKP62" s="130"/>
      <c r="VKQ62" s="130"/>
      <c r="VKR62" s="131"/>
      <c r="VKS62" s="129"/>
      <c r="VKT62" s="130"/>
      <c r="VKU62" s="130"/>
      <c r="VKV62" s="130"/>
      <c r="VKW62" s="130"/>
      <c r="VKX62" s="130"/>
      <c r="VKY62" s="130"/>
      <c r="VKZ62" s="130"/>
      <c r="VLA62" s="130"/>
      <c r="VLB62" s="130"/>
      <c r="VLC62" s="130"/>
      <c r="VLD62" s="130"/>
      <c r="VLE62" s="130"/>
      <c r="VLF62" s="130"/>
      <c r="VLG62" s="130"/>
      <c r="VLH62" s="130"/>
      <c r="VLI62" s="130"/>
      <c r="VLJ62" s="130"/>
      <c r="VLK62" s="130"/>
      <c r="VLL62" s="131"/>
      <c r="VLM62" s="129"/>
      <c r="VLN62" s="130"/>
      <c r="VLO62" s="130"/>
      <c r="VLP62" s="130"/>
      <c r="VLQ62" s="130"/>
      <c r="VLR62" s="130"/>
      <c r="VLS62" s="130"/>
      <c r="VLT62" s="130"/>
      <c r="VLU62" s="130"/>
      <c r="VLV62" s="130"/>
      <c r="VLW62" s="130"/>
      <c r="VLX62" s="130"/>
      <c r="VLY62" s="130"/>
      <c r="VLZ62" s="130"/>
      <c r="VMA62" s="130"/>
      <c r="VMB62" s="130"/>
      <c r="VMC62" s="130"/>
      <c r="VMD62" s="130"/>
      <c r="VME62" s="130"/>
      <c r="VMF62" s="131"/>
      <c r="VMG62" s="129"/>
      <c r="VMH62" s="130"/>
      <c r="VMI62" s="130"/>
      <c r="VMJ62" s="130"/>
      <c r="VMK62" s="130"/>
      <c r="VML62" s="130"/>
      <c r="VMM62" s="130"/>
      <c r="VMN62" s="130"/>
      <c r="VMO62" s="130"/>
      <c r="VMP62" s="130"/>
      <c r="VMQ62" s="130"/>
      <c r="VMR62" s="130"/>
      <c r="VMS62" s="130"/>
      <c r="VMT62" s="130"/>
      <c r="VMU62" s="130"/>
      <c r="VMV62" s="130"/>
      <c r="VMW62" s="130"/>
      <c r="VMX62" s="130"/>
      <c r="VMY62" s="130"/>
      <c r="VMZ62" s="131"/>
      <c r="VNA62" s="129"/>
      <c r="VNB62" s="130"/>
      <c r="VNC62" s="130"/>
      <c r="VND62" s="130"/>
      <c r="VNE62" s="130"/>
      <c r="VNF62" s="130"/>
      <c r="VNG62" s="130"/>
      <c r="VNH62" s="130"/>
      <c r="VNI62" s="130"/>
      <c r="VNJ62" s="130"/>
      <c r="VNK62" s="130"/>
      <c r="VNL62" s="130"/>
      <c r="VNM62" s="130"/>
      <c r="VNN62" s="130"/>
      <c r="VNO62" s="130"/>
      <c r="VNP62" s="130"/>
      <c r="VNQ62" s="130"/>
      <c r="VNR62" s="130"/>
      <c r="VNS62" s="130"/>
      <c r="VNT62" s="131"/>
      <c r="VNU62" s="129"/>
      <c r="VNV62" s="130"/>
      <c r="VNW62" s="130"/>
      <c r="VNX62" s="130"/>
      <c r="VNY62" s="130"/>
      <c r="VNZ62" s="130"/>
      <c r="VOA62" s="130"/>
      <c r="VOB62" s="130"/>
      <c r="VOC62" s="130"/>
      <c r="VOD62" s="130"/>
      <c r="VOE62" s="130"/>
      <c r="VOF62" s="130"/>
      <c r="VOG62" s="130"/>
      <c r="VOH62" s="130"/>
      <c r="VOI62" s="130"/>
      <c r="VOJ62" s="130"/>
      <c r="VOK62" s="130"/>
      <c r="VOL62" s="130"/>
      <c r="VOM62" s="130"/>
      <c r="VON62" s="131"/>
      <c r="VOO62" s="129"/>
      <c r="VOP62" s="130"/>
      <c r="VOQ62" s="130"/>
      <c r="VOR62" s="130"/>
      <c r="VOS62" s="130"/>
      <c r="VOT62" s="130"/>
      <c r="VOU62" s="130"/>
      <c r="VOV62" s="130"/>
      <c r="VOW62" s="130"/>
      <c r="VOX62" s="130"/>
      <c r="VOY62" s="130"/>
      <c r="VOZ62" s="130"/>
      <c r="VPA62" s="130"/>
      <c r="VPB62" s="130"/>
      <c r="VPC62" s="130"/>
      <c r="VPD62" s="130"/>
      <c r="VPE62" s="130"/>
      <c r="VPF62" s="130"/>
      <c r="VPG62" s="130"/>
      <c r="VPH62" s="131"/>
      <c r="VPI62" s="129"/>
      <c r="VPJ62" s="130"/>
      <c r="VPK62" s="130"/>
      <c r="VPL62" s="130"/>
      <c r="VPM62" s="130"/>
      <c r="VPN62" s="130"/>
      <c r="VPO62" s="130"/>
      <c r="VPP62" s="130"/>
      <c r="VPQ62" s="130"/>
      <c r="VPR62" s="130"/>
      <c r="VPS62" s="130"/>
      <c r="VPT62" s="130"/>
      <c r="VPU62" s="130"/>
      <c r="VPV62" s="130"/>
      <c r="VPW62" s="130"/>
      <c r="VPX62" s="130"/>
      <c r="VPY62" s="130"/>
      <c r="VPZ62" s="130"/>
      <c r="VQA62" s="130"/>
      <c r="VQB62" s="131"/>
      <c r="VQC62" s="129"/>
      <c r="VQD62" s="130"/>
      <c r="VQE62" s="130"/>
      <c r="VQF62" s="130"/>
      <c r="VQG62" s="130"/>
      <c r="VQH62" s="130"/>
      <c r="VQI62" s="130"/>
      <c r="VQJ62" s="130"/>
      <c r="VQK62" s="130"/>
      <c r="VQL62" s="130"/>
      <c r="VQM62" s="130"/>
      <c r="VQN62" s="130"/>
      <c r="VQO62" s="130"/>
      <c r="VQP62" s="130"/>
      <c r="VQQ62" s="130"/>
      <c r="VQR62" s="130"/>
      <c r="VQS62" s="130"/>
      <c r="VQT62" s="130"/>
      <c r="VQU62" s="130"/>
      <c r="VQV62" s="131"/>
      <c r="VQW62" s="129"/>
      <c r="VQX62" s="130"/>
      <c r="VQY62" s="130"/>
      <c r="VQZ62" s="130"/>
      <c r="VRA62" s="130"/>
      <c r="VRB62" s="130"/>
      <c r="VRC62" s="130"/>
      <c r="VRD62" s="130"/>
      <c r="VRE62" s="130"/>
      <c r="VRF62" s="130"/>
      <c r="VRG62" s="130"/>
      <c r="VRH62" s="130"/>
      <c r="VRI62" s="130"/>
      <c r="VRJ62" s="130"/>
      <c r="VRK62" s="130"/>
      <c r="VRL62" s="130"/>
      <c r="VRM62" s="130"/>
      <c r="VRN62" s="130"/>
      <c r="VRO62" s="130"/>
      <c r="VRP62" s="131"/>
      <c r="VRQ62" s="129"/>
      <c r="VRR62" s="130"/>
      <c r="VRS62" s="130"/>
      <c r="VRT62" s="130"/>
      <c r="VRU62" s="130"/>
      <c r="VRV62" s="130"/>
      <c r="VRW62" s="130"/>
      <c r="VRX62" s="130"/>
      <c r="VRY62" s="130"/>
      <c r="VRZ62" s="130"/>
      <c r="VSA62" s="130"/>
      <c r="VSB62" s="130"/>
      <c r="VSC62" s="130"/>
      <c r="VSD62" s="130"/>
      <c r="VSE62" s="130"/>
      <c r="VSF62" s="130"/>
      <c r="VSG62" s="130"/>
      <c r="VSH62" s="130"/>
      <c r="VSI62" s="130"/>
      <c r="VSJ62" s="131"/>
      <c r="VSK62" s="129"/>
      <c r="VSL62" s="130"/>
      <c r="VSM62" s="130"/>
      <c r="VSN62" s="130"/>
      <c r="VSO62" s="130"/>
      <c r="VSP62" s="130"/>
      <c r="VSQ62" s="130"/>
      <c r="VSR62" s="130"/>
      <c r="VSS62" s="130"/>
      <c r="VST62" s="130"/>
      <c r="VSU62" s="130"/>
      <c r="VSV62" s="130"/>
      <c r="VSW62" s="130"/>
      <c r="VSX62" s="130"/>
      <c r="VSY62" s="130"/>
      <c r="VSZ62" s="130"/>
      <c r="VTA62" s="130"/>
      <c r="VTB62" s="130"/>
      <c r="VTC62" s="130"/>
      <c r="VTD62" s="131"/>
      <c r="VTE62" s="129"/>
      <c r="VTF62" s="130"/>
      <c r="VTG62" s="130"/>
      <c r="VTH62" s="130"/>
      <c r="VTI62" s="130"/>
      <c r="VTJ62" s="130"/>
      <c r="VTK62" s="130"/>
      <c r="VTL62" s="130"/>
      <c r="VTM62" s="130"/>
      <c r="VTN62" s="130"/>
      <c r="VTO62" s="130"/>
      <c r="VTP62" s="130"/>
      <c r="VTQ62" s="130"/>
      <c r="VTR62" s="130"/>
      <c r="VTS62" s="130"/>
      <c r="VTT62" s="130"/>
      <c r="VTU62" s="130"/>
      <c r="VTV62" s="130"/>
      <c r="VTW62" s="130"/>
      <c r="VTX62" s="131"/>
      <c r="VTY62" s="129"/>
      <c r="VTZ62" s="130"/>
      <c r="VUA62" s="130"/>
      <c r="VUB62" s="130"/>
      <c r="VUC62" s="130"/>
      <c r="VUD62" s="130"/>
      <c r="VUE62" s="130"/>
      <c r="VUF62" s="130"/>
      <c r="VUG62" s="130"/>
      <c r="VUH62" s="130"/>
      <c r="VUI62" s="130"/>
      <c r="VUJ62" s="130"/>
      <c r="VUK62" s="130"/>
      <c r="VUL62" s="130"/>
      <c r="VUM62" s="130"/>
      <c r="VUN62" s="130"/>
      <c r="VUO62" s="130"/>
      <c r="VUP62" s="130"/>
      <c r="VUQ62" s="130"/>
      <c r="VUR62" s="131"/>
      <c r="VUS62" s="129"/>
      <c r="VUT62" s="130"/>
      <c r="VUU62" s="130"/>
      <c r="VUV62" s="130"/>
      <c r="VUW62" s="130"/>
      <c r="VUX62" s="130"/>
      <c r="VUY62" s="130"/>
      <c r="VUZ62" s="130"/>
      <c r="VVA62" s="130"/>
      <c r="VVB62" s="130"/>
      <c r="VVC62" s="130"/>
      <c r="VVD62" s="130"/>
      <c r="VVE62" s="130"/>
      <c r="VVF62" s="130"/>
      <c r="VVG62" s="130"/>
      <c r="VVH62" s="130"/>
      <c r="VVI62" s="130"/>
      <c r="VVJ62" s="130"/>
      <c r="VVK62" s="130"/>
      <c r="VVL62" s="131"/>
      <c r="VVM62" s="129"/>
      <c r="VVN62" s="130"/>
      <c r="VVO62" s="130"/>
      <c r="VVP62" s="130"/>
      <c r="VVQ62" s="130"/>
      <c r="VVR62" s="130"/>
      <c r="VVS62" s="130"/>
      <c r="VVT62" s="130"/>
      <c r="VVU62" s="130"/>
      <c r="VVV62" s="130"/>
      <c r="VVW62" s="130"/>
      <c r="VVX62" s="130"/>
      <c r="VVY62" s="130"/>
      <c r="VVZ62" s="130"/>
      <c r="VWA62" s="130"/>
      <c r="VWB62" s="130"/>
      <c r="VWC62" s="130"/>
      <c r="VWD62" s="130"/>
      <c r="VWE62" s="130"/>
      <c r="VWF62" s="131"/>
      <c r="VWG62" s="129"/>
      <c r="VWH62" s="130"/>
      <c r="VWI62" s="130"/>
      <c r="VWJ62" s="130"/>
      <c r="VWK62" s="130"/>
      <c r="VWL62" s="130"/>
      <c r="VWM62" s="130"/>
      <c r="VWN62" s="130"/>
      <c r="VWO62" s="130"/>
      <c r="VWP62" s="130"/>
      <c r="VWQ62" s="130"/>
      <c r="VWR62" s="130"/>
      <c r="VWS62" s="130"/>
      <c r="VWT62" s="130"/>
      <c r="VWU62" s="130"/>
      <c r="VWV62" s="130"/>
      <c r="VWW62" s="130"/>
      <c r="VWX62" s="130"/>
      <c r="VWY62" s="130"/>
      <c r="VWZ62" s="131"/>
      <c r="VXA62" s="129"/>
      <c r="VXB62" s="130"/>
      <c r="VXC62" s="130"/>
      <c r="VXD62" s="130"/>
      <c r="VXE62" s="130"/>
      <c r="VXF62" s="130"/>
      <c r="VXG62" s="130"/>
      <c r="VXH62" s="130"/>
      <c r="VXI62" s="130"/>
      <c r="VXJ62" s="130"/>
      <c r="VXK62" s="130"/>
      <c r="VXL62" s="130"/>
      <c r="VXM62" s="130"/>
      <c r="VXN62" s="130"/>
      <c r="VXO62" s="130"/>
      <c r="VXP62" s="130"/>
      <c r="VXQ62" s="130"/>
      <c r="VXR62" s="130"/>
      <c r="VXS62" s="130"/>
      <c r="VXT62" s="131"/>
      <c r="VXU62" s="129"/>
      <c r="VXV62" s="130"/>
      <c r="VXW62" s="130"/>
      <c r="VXX62" s="130"/>
      <c r="VXY62" s="130"/>
      <c r="VXZ62" s="130"/>
      <c r="VYA62" s="130"/>
      <c r="VYB62" s="130"/>
      <c r="VYC62" s="130"/>
      <c r="VYD62" s="130"/>
      <c r="VYE62" s="130"/>
      <c r="VYF62" s="130"/>
      <c r="VYG62" s="130"/>
      <c r="VYH62" s="130"/>
      <c r="VYI62" s="130"/>
      <c r="VYJ62" s="130"/>
      <c r="VYK62" s="130"/>
      <c r="VYL62" s="130"/>
      <c r="VYM62" s="130"/>
      <c r="VYN62" s="131"/>
      <c r="VYO62" s="129"/>
      <c r="VYP62" s="130"/>
      <c r="VYQ62" s="130"/>
      <c r="VYR62" s="130"/>
      <c r="VYS62" s="130"/>
      <c r="VYT62" s="130"/>
      <c r="VYU62" s="130"/>
      <c r="VYV62" s="130"/>
      <c r="VYW62" s="130"/>
      <c r="VYX62" s="130"/>
      <c r="VYY62" s="130"/>
      <c r="VYZ62" s="130"/>
      <c r="VZA62" s="130"/>
      <c r="VZB62" s="130"/>
      <c r="VZC62" s="130"/>
      <c r="VZD62" s="130"/>
      <c r="VZE62" s="130"/>
      <c r="VZF62" s="130"/>
      <c r="VZG62" s="130"/>
      <c r="VZH62" s="131"/>
      <c r="VZI62" s="129"/>
      <c r="VZJ62" s="130"/>
      <c r="VZK62" s="130"/>
      <c r="VZL62" s="130"/>
      <c r="VZM62" s="130"/>
      <c r="VZN62" s="130"/>
      <c r="VZO62" s="130"/>
      <c r="VZP62" s="130"/>
      <c r="VZQ62" s="130"/>
      <c r="VZR62" s="130"/>
      <c r="VZS62" s="130"/>
      <c r="VZT62" s="130"/>
      <c r="VZU62" s="130"/>
      <c r="VZV62" s="130"/>
      <c r="VZW62" s="130"/>
      <c r="VZX62" s="130"/>
      <c r="VZY62" s="130"/>
      <c r="VZZ62" s="130"/>
      <c r="WAA62" s="130"/>
      <c r="WAB62" s="131"/>
      <c r="WAC62" s="129"/>
      <c r="WAD62" s="130"/>
      <c r="WAE62" s="130"/>
      <c r="WAF62" s="130"/>
      <c r="WAG62" s="130"/>
      <c r="WAH62" s="130"/>
      <c r="WAI62" s="130"/>
      <c r="WAJ62" s="130"/>
      <c r="WAK62" s="130"/>
      <c r="WAL62" s="130"/>
      <c r="WAM62" s="130"/>
      <c r="WAN62" s="130"/>
      <c r="WAO62" s="130"/>
      <c r="WAP62" s="130"/>
      <c r="WAQ62" s="130"/>
      <c r="WAR62" s="130"/>
      <c r="WAS62" s="130"/>
      <c r="WAT62" s="130"/>
      <c r="WAU62" s="130"/>
      <c r="WAV62" s="131"/>
      <c r="WAW62" s="129"/>
      <c r="WAX62" s="130"/>
      <c r="WAY62" s="130"/>
      <c r="WAZ62" s="130"/>
      <c r="WBA62" s="130"/>
      <c r="WBB62" s="130"/>
      <c r="WBC62" s="130"/>
      <c r="WBD62" s="130"/>
      <c r="WBE62" s="130"/>
      <c r="WBF62" s="130"/>
      <c r="WBG62" s="130"/>
      <c r="WBH62" s="130"/>
      <c r="WBI62" s="130"/>
      <c r="WBJ62" s="130"/>
      <c r="WBK62" s="130"/>
      <c r="WBL62" s="130"/>
      <c r="WBM62" s="130"/>
      <c r="WBN62" s="130"/>
      <c r="WBO62" s="130"/>
      <c r="WBP62" s="131"/>
      <c r="WBQ62" s="129"/>
      <c r="WBR62" s="130"/>
      <c r="WBS62" s="130"/>
      <c r="WBT62" s="130"/>
      <c r="WBU62" s="130"/>
      <c r="WBV62" s="130"/>
      <c r="WBW62" s="130"/>
      <c r="WBX62" s="130"/>
      <c r="WBY62" s="130"/>
      <c r="WBZ62" s="130"/>
      <c r="WCA62" s="130"/>
      <c r="WCB62" s="130"/>
      <c r="WCC62" s="130"/>
      <c r="WCD62" s="130"/>
      <c r="WCE62" s="130"/>
      <c r="WCF62" s="130"/>
      <c r="WCG62" s="130"/>
      <c r="WCH62" s="130"/>
      <c r="WCI62" s="130"/>
      <c r="WCJ62" s="131"/>
      <c r="WCK62" s="129"/>
      <c r="WCL62" s="130"/>
      <c r="WCM62" s="130"/>
      <c r="WCN62" s="130"/>
      <c r="WCO62" s="130"/>
      <c r="WCP62" s="130"/>
      <c r="WCQ62" s="130"/>
      <c r="WCR62" s="130"/>
      <c r="WCS62" s="130"/>
      <c r="WCT62" s="130"/>
      <c r="WCU62" s="130"/>
      <c r="WCV62" s="130"/>
      <c r="WCW62" s="130"/>
      <c r="WCX62" s="130"/>
      <c r="WCY62" s="130"/>
      <c r="WCZ62" s="130"/>
      <c r="WDA62" s="130"/>
      <c r="WDB62" s="130"/>
      <c r="WDC62" s="130"/>
      <c r="WDD62" s="131"/>
      <c r="WDE62" s="129"/>
      <c r="WDF62" s="130"/>
      <c r="WDG62" s="130"/>
      <c r="WDH62" s="130"/>
      <c r="WDI62" s="130"/>
      <c r="WDJ62" s="130"/>
      <c r="WDK62" s="130"/>
      <c r="WDL62" s="130"/>
      <c r="WDM62" s="130"/>
      <c r="WDN62" s="130"/>
      <c r="WDO62" s="130"/>
      <c r="WDP62" s="130"/>
      <c r="WDQ62" s="130"/>
      <c r="WDR62" s="130"/>
      <c r="WDS62" s="130"/>
      <c r="WDT62" s="130"/>
      <c r="WDU62" s="130"/>
      <c r="WDV62" s="130"/>
      <c r="WDW62" s="130"/>
      <c r="WDX62" s="131"/>
      <c r="WDY62" s="129"/>
      <c r="WDZ62" s="130"/>
      <c r="WEA62" s="130"/>
      <c r="WEB62" s="130"/>
      <c r="WEC62" s="130"/>
      <c r="WED62" s="130"/>
      <c r="WEE62" s="130"/>
      <c r="WEF62" s="130"/>
      <c r="WEG62" s="130"/>
      <c r="WEH62" s="130"/>
      <c r="WEI62" s="130"/>
      <c r="WEJ62" s="130"/>
      <c r="WEK62" s="130"/>
      <c r="WEL62" s="130"/>
      <c r="WEM62" s="130"/>
      <c r="WEN62" s="130"/>
      <c r="WEO62" s="130"/>
      <c r="WEP62" s="130"/>
      <c r="WEQ62" s="130"/>
      <c r="WER62" s="131"/>
      <c r="WES62" s="129"/>
      <c r="WET62" s="130"/>
      <c r="WEU62" s="130"/>
      <c r="WEV62" s="130"/>
      <c r="WEW62" s="130"/>
      <c r="WEX62" s="130"/>
      <c r="WEY62" s="130"/>
      <c r="WEZ62" s="130"/>
      <c r="WFA62" s="130"/>
      <c r="WFB62" s="130"/>
      <c r="WFC62" s="130"/>
      <c r="WFD62" s="130"/>
      <c r="WFE62" s="130"/>
      <c r="WFF62" s="130"/>
      <c r="WFG62" s="130"/>
      <c r="WFH62" s="130"/>
      <c r="WFI62" s="130"/>
      <c r="WFJ62" s="130"/>
      <c r="WFK62" s="130"/>
      <c r="WFL62" s="131"/>
      <c r="WFM62" s="129"/>
      <c r="WFN62" s="130"/>
      <c r="WFO62" s="130"/>
      <c r="WFP62" s="130"/>
      <c r="WFQ62" s="130"/>
      <c r="WFR62" s="130"/>
      <c r="WFS62" s="130"/>
      <c r="WFT62" s="130"/>
      <c r="WFU62" s="130"/>
      <c r="WFV62" s="130"/>
      <c r="WFW62" s="130"/>
      <c r="WFX62" s="130"/>
      <c r="WFY62" s="130"/>
      <c r="WFZ62" s="130"/>
      <c r="WGA62" s="130"/>
      <c r="WGB62" s="130"/>
      <c r="WGC62" s="130"/>
      <c r="WGD62" s="130"/>
      <c r="WGE62" s="130"/>
      <c r="WGF62" s="131"/>
      <c r="WGG62" s="129"/>
      <c r="WGH62" s="130"/>
      <c r="WGI62" s="130"/>
      <c r="WGJ62" s="130"/>
      <c r="WGK62" s="130"/>
      <c r="WGL62" s="130"/>
      <c r="WGM62" s="130"/>
      <c r="WGN62" s="130"/>
      <c r="WGO62" s="130"/>
      <c r="WGP62" s="130"/>
      <c r="WGQ62" s="130"/>
      <c r="WGR62" s="130"/>
      <c r="WGS62" s="130"/>
      <c r="WGT62" s="130"/>
      <c r="WGU62" s="130"/>
      <c r="WGV62" s="130"/>
      <c r="WGW62" s="130"/>
      <c r="WGX62" s="130"/>
      <c r="WGY62" s="130"/>
      <c r="WGZ62" s="131"/>
      <c r="WHA62" s="129"/>
      <c r="WHB62" s="130"/>
      <c r="WHC62" s="130"/>
      <c r="WHD62" s="130"/>
      <c r="WHE62" s="130"/>
      <c r="WHF62" s="130"/>
      <c r="WHG62" s="130"/>
      <c r="WHH62" s="130"/>
      <c r="WHI62" s="130"/>
      <c r="WHJ62" s="130"/>
      <c r="WHK62" s="130"/>
      <c r="WHL62" s="130"/>
      <c r="WHM62" s="130"/>
      <c r="WHN62" s="130"/>
      <c r="WHO62" s="130"/>
      <c r="WHP62" s="130"/>
      <c r="WHQ62" s="130"/>
      <c r="WHR62" s="130"/>
      <c r="WHS62" s="130"/>
      <c r="WHT62" s="131"/>
      <c r="WHU62" s="129"/>
      <c r="WHV62" s="130"/>
      <c r="WHW62" s="130"/>
      <c r="WHX62" s="130"/>
      <c r="WHY62" s="130"/>
      <c r="WHZ62" s="130"/>
      <c r="WIA62" s="130"/>
      <c r="WIB62" s="130"/>
      <c r="WIC62" s="130"/>
      <c r="WID62" s="130"/>
      <c r="WIE62" s="130"/>
      <c r="WIF62" s="130"/>
      <c r="WIG62" s="130"/>
      <c r="WIH62" s="130"/>
      <c r="WII62" s="130"/>
      <c r="WIJ62" s="130"/>
      <c r="WIK62" s="130"/>
      <c r="WIL62" s="130"/>
      <c r="WIM62" s="130"/>
      <c r="WIN62" s="131"/>
      <c r="WIO62" s="129"/>
      <c r="WIP62" s="130"/>
      <c r="WIQ62" s="130"/>
      <c r="WIR62" s="130"/>
      <c r="WIS62" s="130"/>
      <c r="WIT62" s="130"/>
      <c r="WIU62" s="130"/>
      <c r="WIV62" s="130"/>
      <c r="WIW62" s="130"/>
      <c r="WIX62" s="130"/>
      <c r="WIY62" s="130"/>
      <c r="WIZ62" s="130"/>
      <c r="WJA62" s="130"/>
      <c r="WJB62" s="130"/>
      <c r="WJC62" s="130"/>
      <c r="WJD62" s="130"/>
      <c r="WJE62" s="130"/>
      <c r="WJF62" s="130"/>
      <c r="WJG62" s="130"/>
      <c r="WJH62" s="131"/>
      <c r="WJI62" s="129"/>
      <c r="WJJ62" s="130"/>
      <c r="WJK62" s="130"/>
      <c r="WJL62" s="130"/>
      <c r="WJM62" s="130"/>
      <c r="WJN62" s="130"/>
      <c r="WJO62" s="130"/>
      <c r="WJP62" s="130"/>
      <c r="WJQ62" s="130"/>
      <c r="WJR62" s="130"/>
      <c r="WJS62" s="130"/>
      <c r="WJT62" s="130"/>
      <c r="WJU62" s="130"/>
      <c r="WJV62" s="130"/>
      <c r="WJW62" s="130"/>
      <c r="WJX62" s="130"/>
      <c r="WJY62" s="130"/>
      <c r="WJZ62" s="130"/>
      <c r="WKA62" s="130"/>
      <c r="WKB62" s="131"/>
      <c r="WKC62" s="129"/>
      <c r="WKD62" s="130"/>
      <c r="WKE62" s="130"/>
      <c r="WKF62" s="130"/>
      <c r="WKG62" s="130"/>
      <c r="WKH62" s="130"/>
      <c r="WKI62" s="130"/>
      <c r="WKJ62" s="130"/>
      <c r="WKK62" s="130"/>
      <c r="WKL62" s="130"/>
      <c r="WKM62" s="130"/>
      <c r="WKN62" s="130"/>
      <c r="WKO62" s="130"/>
      <c r="WKP62" s="130"/>
      <c r="WKQ62" s="130"/>
      <c r="WKR62" s="130"/>
      <c r="WKS62" s="130"/>
      <c r="WKT62" s="130"/>
      <c r="WKU62" s="130"/>
      <c r="WKV62" s="131"/>
      <c r="WKW62" s="129"/>
      <c r="WKX62" s="130"/>
      <c r="WKY62" s="130"/>
      <c r="WKZ62" s="130"/>
      <c r="WLA62" s="130"/>
      <c r="WLB62" s="130"/>
      <c r="WLC62" s="130"/>
      <c r="WLD62" s="130"/>
      <c r="WLE62" s="130"/>
      <c r="WLF62" s="130"/>
      <c r="WLG62" s="130"/>
      <c r="WLH62" s="130"/>
      <c r="WLI62" s="130"/>
      <c r="WLJ62" s="130"/>
      <c r="WLK62" s="130"/>
      <c r="WLL62" s="130"/>
      <c r="WLM62" s="130"/>
      <c r="WLN62" s="130"/>
      <c r="WLO62" s="130"/>
      <c r="WLP62" s="131"/>
      <c r="WLQ62" s="129"/>
      <c r="WLR62" s="130"/>
      <c r="WLS62" s="130"/>
      <c r="WLT62" s="130"/>
      <c r="WLU62" s="130"/>
      <c r="WLV62" s="130"/>
      <c r="WLW62" s="130"/>
      <c r="WLX62" s="130"/>
      <c r="WLY62" s="130"/>
      <c r="WLZ62" s="130"/>
      <c r="WMA62" s="130"/>
      <c r="WMB62" s="130"/>
      <c r="WMC62" s="130"/>
      <c r="WMD62" s="130"/>
      <c r="WME62" s="130"/>
      <c r="WMF62" s="130"/>
      <c r="WMG62" s="130"/>
      <c r="WMH62" s="130"/>
      <c r="WMI62" s="130"/>
      <c r="WMJ62" s="131"/>
      <c r="WMK62" s="129"/>
      <c r="WML62" s="130"/>
      <c r="WMM62" s="130"/>
      <c r="WMN62" s="130"/>
      <c r="WMO62" s="130"/>
      <c r="WMP62" s="130"/>
      <c r="WMQ62" s="130"/>
      <c r="WMR62" s="130"/>
      <c r="WMS62" s="130"/>
      <c r="WMT62" s="130"/>
      <c r="WMU62" s="130"/>
      <c r="WMV62" s="130"/>
      <c r="WMW62" s="130"/>
      <c r="WMX62" s="130"/>
      <c r="WMY62" s="130"/>
      <c r="WMZ62" s="130"/>
      <c r="WNA62" s="130"/>
      <c r="WNB62" s="130"/>
      <c r="WNC62" s="130"/>
      <c r="WND62" s="131"/>
      <c r="WNE62" s="129"/>
      <c r="WNF62" s="130"/>
      <c r="WNG62" s="130"/>
      <c r="WNH62" s="130"/>
      <c r="WNI62" s="130"/>
      <c r="WNJ62" s="130"/>
      <c r="WNK62" s="130"/>
      <c r="WNL62" s="130"/>
      <c r="WNM62" s="130"/>
      <c r="WNN62" s="130"/>
      <c r="WNO62" s="130"/>
      <c r="WNP62" s="130"/>
      <c r="WNQ62" s="130"/>
      <c r="WNR62" s="130"/>
      <c r="WNS62" s="130"/>
      <c r="WNT62" s="130"/>
      <c r="WNU62" s="130"/>
      <c r="WNV62" s="130"/>
      <c r="WNW62" s="130"/>
      <c r="WNX62" s="131"/>
      <c r="WNY62" s="129"/>
      <c r="WNZ62" s="130"/>
      <c r="WOA62" s="130"/>
      <c r="WOB62" s="130"/>
      <c r="WOC62" s="130"/>
      <c r="WOD62" s="130"/>
      <c r="WOE62" s="130"/>
      <c r="WOF62" s="130"/>
      <c r="WOG62" s="130"/>
      <c r="WOH62" s="130"/>
      <c r="WOI62" s="130"/>
      <c r="WOJ62" s="130"/>
      <c r="WOK62" s="130"/>
      <c r="WOL62" s="130"/>
      <c r="WOM62" s="130"/>
      <c r="WON62" s="130"/>
      <c r="WOO62" s="130"/>
      <c r="WOP62" s="130"/>
      <c r="WOQ62" s="130"/>
      <c r="WOR62" s="131"/>
      <c r="WOS62" s="129"/>
      <c r="WOT62" s="130"/>
      <c r="WOU62" s="130"/>
      <c r="WOV62" s="130"/>
      <c r="WOW62" s="130"/>
      <c r="WOX62" s="130"/>
      <c r="WOY62" s="130"/>
      <c r="WOZ62" s="130"/>
      <c r="WPA62" s="130"/>
      <c r="WPB62" s="130"/>
      <c r="WPC62" s="130"/>
      <c r="WPD62" s="130"/>
      <c r="WPE62" s="130"/>
      <c r="WPF62" s="130"/>
      <c r="WPG62" s="130"/>
      <c r="WPH62" s="130"/>
      <c r="WPI62" s="130"/>
      <c r="WPJ62" s="130"/>
      <c r="WPK62" s="130"/>
      <c r="WPL62" s="131"/>
      <c r="WPM62" s="129"/>
      <c r="WPN62" s="130"/>
      <c r="WPO62" s="130"/>
      <c r="WPP62" s="130"/>
      <c r="WPQ62" s="130"/>
      <c r="WPR62" s="130"/>
      <c r="WPS62" s="130"/>
      <c r="WPT62" s="130"/>
      <c r="WPU62" s="130"/>
      <c r="WPV62" s="130"/>
      <c r="WPW62" s="130"/>
      <c r="WPX62" s="130"/>
      <c r="WPY62" s="130"/>
      <c r="WPZ62" s="130"/>
      <c r="WQA62" s="130"/>
      <c r="WQB62" s="130"/>
      <c r="WQC62" s="130"/>
      <c r="WQD62" s="130"/>
      <c r="WQE62" s="130"/>
      <c r="WQF62" s="131"/>
      <c r="WQG62" s="129"/>
      <c r="WQH62" s="130"/>
      <c r="WQI62" s="130"/>
      <c r="WQJ62" s="130"/>
      <c r="WQK62" s="130"/>
      <c r="WQL62" s="130"/>
      <c r="WQM62" s="130"/>
      <c r="WQN62" s="130"/>
      <c r="WQO62" s="130"/>
      <c r="WQP62" s="130"/>
      <c r="WQQ62" s="130"/>
      <c r="WQR62" s="130"/>
      <c r="WQS62" s="130"/>
      <c r="WQT62" s="130"/>
      <c r="WQU62" s="130"/>
      <c r="WQV62" s="130"/>
      <c r="WQW62" s="130"/>
      <c r="WQX62" s="130"/>
      <c r="WQY62" s="130"/>
      <c r="WQZ62" s="131"/>
      <c r="WRA62" s="129"/>
      <c r="WRB62" s="130"/>
      <c r="WRC62" s="130"/>
      <c r="WRD62" s="130"/>
      <c r="WRE62" s="130"/>
      <c r="WRF62" s="130"/>
      <c r="WRG62" s="130"/>
      <c r="WRH62" s="130"/>
      <c r="WRI62" s="130"/>
      <c r="WRJ62" s="130"/>
      <c r="WRK62" s="130"/>
      <c r="WRL62" s="130"/>
      <c r="WRM62" s="130"/>
      <c r="WRN62" s="130"/>
      <c r="WRO62" s="130"/>
      <c r="WRP62" s="130"/>
      <c r="WRQ62" s="130"/>
      <c r="WRR62" s="130"/>
      <c r="WRS62" s="130"/>
      <c r="WRT62" s="131"/>
      <c r="WRU62" s="129"/>
      <c r="WRV62" s="130"/>
      <c r="WRW62" s="130"/>
      <c r="WRX62" s="130"/>
      <c r="WRY62" s="130"/>
      <c r="WRZ62" s="130"/>
      <c r="WSA62" s="130"/>
      <c r="WSB62" s="130"/>
      <c r="WSC62" s="130"/>
      <c r="WSD62" s="130"/>
      <c r="WSE62" s="130"/>
      <c r="WSF62" s="130"/>
      <c r="WSG62" s="130"/>
      <c r="WSH62" s="130"/>
      <c r="WSI62" s="130"/>
      <c r="WSJ62" s="130"/>
      <c r="WSK62" s="130"/>
      <c r="WSL62" s="130"/>
      <c r="WSM62" s="130"/>
      <c r="WSN62" s="131"/>
      <c r="WSO62" s="129"/>
      <c r="WSP62" s="130"/>
      <c r="WSQ62" s="130"/>
      <c r="WSR62" s="130"/>
      <c r="WSS62" s="130"/>
      <c r="WST62" s="130"/>
      <c r="WSU62" s="130"/>
      <c r="WSV62" s="130"/>
      <c r="WSW62" s="130"/>
      <c r="WSX62" s="130"/>
      <c r="WSY62" s="130"/>
      <c r="WSZ62" s="130"/>
      <c r="WTA62" s="130"/>
      <c r="WTB62" s="130"/>
      <c r="WTC62" s="130"/>
      <c r="WTD62" s="130"/>
      <c r="WTE62" s="130"/>
      <c r="WTF62" s="130"/>
      <c r="WTG62" s="130"/>
      <c r="WTH62" s="131"/>
      <c r="WTI62" s="129"/>
      <c r="WTJ62" s="130"/>
      <c r="WTK62" s="130"/>
      <c r="WTL62" s="130"/>
      <c r="WTM62" s="130"/>
      <c r="WTN62" s="130"/>
      <c r="WTO62" s="130"/>
      <c r="WTP62" s="130"/>
      <c r="WTQ62" s="130"/>
      <c r="WTR62" s="130"/>
      <c r="WTS62" s="130"/>
      <c r="WTT62" s="130"/>
      <c r="WTU62" s="130"/>
      <c r="WTV62" s="130"/>
      <c r="WTW62" s="130"/>
      <c r="WTX62" s="130"/>
      <c r="WTY62" s="130"/>
      <c r="WTZ62" s="130"/>
      <c r="WUA62" s="130"/>
      <c r="WUB62" s="131"/>
      <c r="WUC62" s="129"/>
      <c r="WUD62" s="130"/>
      <c r="WUE62" s="130"/>
      <c r="WUF62" s="130"/>
      <c r="WUG62" s="130"/>
      <c r="WUH62" s="130"/>
      <c r="WUI62" s="130"/>
      <c r="WUJ62" s="130"/>
      <c r="WUK62" s="130"/>
      <c r="WUL62" s="130"/>
      <c r="WUM62" s="130"/>
      <c r="WUN62" s="130"/>
      <c r="WUO62" s="130"/>
      <c r="WUP62" s="130"/>
      <c r="WUQ62" s="130"/>
      <c r="WUR62" s="130"/>
      <c r="WUS62" s="130"/>
      <c r="WUT62" s="130"/>
      <c r="WUU62" s="130"/>
      <c r="WUV62" s="131"/>
      <c r="WUW62" s="129"/>
      <c r="WUX62" s="130"/>
      <c r="WUY62" s="130"/>
      <c r="WUZ62" s="130"/>
      <c r="WVA62" s="130"/>
      <c r="WVB62" s="130"/>
      <c r="WVC62" s="130"/>
      <c r="WVD62" s="130"/>
      <c r="WVE62" s="130"/>
      <c r="WVF62" s="130"/>
      <c r="WVG62" s="130"/>
      <c r="WVH62" s="130"/>
      <c r="WVI62" s="130"/>
      <c r="WVJ62" s="130"/>
      <c r="WVK62" s="130"/>
      <c r="WVL62" s="130"/>
      <c r="WVM62" s="130"/>
      <c r="WVN62" s="130"/>
      <c r="WVO62" s="130"/>
      <c r="WVP62" s="131"/>
      <c r="WVQ62" s="129"/>
      <c r="WVR62" s="130"/>
      <c r="WVS62" s="130"/>
      <c r="WVT62" s="130"/>
      <c r="WVU62" s="130"/>
      <c r="WVV62" s="130"/>
      <c r="WVW62" s="130"/>
      <c r="WVX62" s="130"/>
      <c r="WVY62" s="130"/>
      <c r="WVZ62" s="130"/>
      <c r="WWA62" s="130"/>
      <c r="WWB62" s="130"/>
      <c r="WWC62" s="130"/>
      <c r="WWD62" s="130"/>
      <c r="WWE62" s="130"/>
      <c r="WWF62" s="130"/>
      <c r="WWG62" s="130"/>
      <c r="WWH62" s="130"/>
      <c r="WWI62" s="130"/>
      <c r="WWJ62" s="131"/>
      <c r="WWK62" s="129"/>
      <c r="WWL62" s="130"/>
      <c r="WWM62" s="130"/>
      <c r="WWN62" s="130"/>
      <c r="WWO62" s="130"/>
      <c r="WWP62" s="130"/>
      <c r="WWQ62" s="130"/>
      <c r="WWR62" s="130"/>
      <c r="WWS62" s="130"/>
      <c r="WWT62" s="130"/>
      <c r="WWU62" s="130"/>
      <c r="WWV62" s="130"/>
      <c r="WWW62" s="130"/>
      <c r="WWX62" s="130"/>
      <c r="WWY62" s="130"/>
      <c r="WWZ62" s="130"/>
      <c r="WXA62" s="130"/>
      <c r="WXB62" s="130"/>
      <c r="WXC62" s="130"/>
      <c r="WXD62" s="131"/>
      <c r="WXE62" s="129"/>
      <c r="WXF62" s="130"/>
      <c r="WXG62" s="130"/>
      <c r="WXH62" s="130"/>
      <c r="WXI62" s="130"/>
      <c r="WXJ62" s="130"/>
      <c r="WXK62" s="130"/>
      <c r="WXL62" s="130"/>
      <c r="WXM62" s="130"/>
      <c r="WXN62" s="130"/>
      <c r="WXO62" s="130"/>
      <c r="WXP62" s="130"/>
      <c r="WXQ62" s="130"/>
      <c r="WXR62" s="130"/>
      <c r="WXS62" s="130"/>
      <c r="WXT62" s="130"/>
      <c r="WXU62" s="130"/>
      <c r="WXV62" s="130"/>
      <c r="WXW62" s="130"/>
      <c r="WXX62" s="131"/>
      <c r="WXY62" s="129"/>
      <c r="WXZ62" s="130"/>
      <c r="WYA62" s="130"/>
      <c r="WYB62" s="130"/>
      <c r="WYC62" s="130"/>
      <c r="WYD62" s="130"/>
      <c r="WYE62" s="130"/>
      <c r="WYF62" s="130"/>
      <c r="WYG62" s="130"/>
      <c r="WYH62" s="130"/>
      <c r="WYI62" s="130"/>
      <c r="WYJ62" s="130"/>
      <c r="WYK62" s="130"/>
      <c r="WYL62" s="130"/>
      <c r="WYM62" s="130"/>
      <c r="WYN62" s="130"/>
      <c r="WYO62" s="130"/>
      <c r="WYP62" s="130"/>
      <c r="WYQ62" s="130"/>
      <c r="WYR62" s="131"/>
      <c r="WYS62" s="129"/>
      <c r="WYT62" s="130"/>
      <c r="WYU62" s="130"/>
      <c r="WYV62" s="130"/>
      <c r="WYW62" s="130"/>
      <c r="WYX62" s="130"/>
      <c r="WYY62" s="130"/>
      <c r="WYZ62" s="130"/>
      <c r="WZA62" s="130"/>
      <c r="WZB62" s="130"/>
      <c r="WZC62" s="130"/>
      <c r="WZD62" s="130"/>
      <c r="WZE62" s="130"/>
      <c r="WZF62" s="130"/>
      <c r="WZG62" s="130"/>
      <c r="WZH62" s="130"/>
      <c r="WZI62" s="130"/>
      <c r="WZJ62" s="130"/>
      <c r="WZK62" s="130"/>
      <c r="WZL62" s="131"/>
      <c r="WZM62" s="129"/>
      <c r="WZN62" s="130"/>
      <c r="WZO62" s="130"/>
      <c r="WZP62" s="130"/>
      <c r="WZQ62" s="130"/>
      <c r="WZR62" s="130"/>
      <c r="WZS62" s="130"/>
      <c r="WZT62" s="130"/>
      <c r="WZU62" s="130"/>
      <c r="WZV62" s="130"/>
      <c r="WZW62" s="130"/>
      <c r="WZX62" s="130"/>
      <c r="WZY62" s="130"/>
      <c r="WZZ62" s="130"/>
      <c r="XAA62" s="130"/>
      <c r="XAB62" s="130"/>
      <c r="XAC62" s="130"/>
      <c r="XAD62" s="130"/>
      <c r="XAE62" s="130"/>
      <c r="XAF62" s="131"/>
      <c r="XAG62" s="129"/>
      <c r="XAH62" s="130"/>
      <c r="XAI62" s="130"/>
      <c r="XAJ62" s="130"/>
      <c r="XAK62" s="130"/>
      <c r="XAL62" s="130"/>
      <c r="XAM62" s="130"/>
      <c r="XAN62" s="130"/>
      <c r="XAO62" s="130"/>
      <c r="XAP62" s="130"/>
      <c r="XAQ62" s="130"/>
      <c r="XAR62" s="130"/>
      <c r="XAS62" s="130"/>
      <c r="XAT62" s="130"/>
      <c r="XAU62" s="130"/>
      <c r="XAV62" s="130"/>
      <c r="XAW62" s="130"/>
      <c r="XAX62" s="130"/>
      <c r="XAY62" s="130"/>
      <c r="XAZ62" s="131"/>
      <c r="XBA62" s="129"/>
      <c r="XBB62" s="130"/>
      <c r="XBC62" s="130"/>
      <c r="XBD62" s="130"/>
      <c r="XBE62" s="130"/>
      <c r="XBF62" s="130"/>
      <c r="XBG62" s="130"/>
      <c r="XBH62" s="130"/>
      <c r="XBI62" s="130"/>
      <c r="XBJ62" s="130"/>
      <c r="XBK62" s="130"/>
      <c r="XBL62" s="130"/>
      <c r="XBM62" s="130"/>
      <c r="XBN62" s="130"/>
      <c r="XBO62" s="130"/>
      <c r="XBP62" s="130"/>
      <c r="XBQ62" s="130"/>
      <c r="XBR62" s="130"/>
      <c r="XBS62" s="130"/>
      <c r="XBT62" s="131"/>
      <c r="XBU62" s="129"/>
      <c r="XBV62" s="130"/>
      <c r="XBW62" s="130"/>
      <c r="XBX62" s="130"/>
      <c r="XBY62" s="130"/>
      <c r="XBZ62" s="130"/>
      <c r="XCA62" s="130"/>
      <c r="XCB62" s="130"/>
      <c r="XCC62" s="130"/>
      <c r="XCD62" s="130"/>
      <c r="XCE62" s="130"/>
      <c r="XCF62" s="130"/>
      <c r="XCG62" s="130"/>
      <c r="XCH62" s="130"/>
      <c r="XCI62" s="130"/>
      <c r="XCJ62" s="130"/>
      <c r="XCK62" s="130"/>
      <c r="XCL62" s="130"/>
      <c r="XCM62" s="130"/>
      <c r="XCN62" s="131"/>
      <c r="XCO62" s="129"/>
      <c r="XCP62" s="130"/>
      <c r="XCQ62" s="130"/>
      <c r="XCR62" s="130"/>
      <c r="XCS62" s="130"/>
      <c r="XCT62" s="130"/>
      <c r="XCU62" s="130"/>
      <c r="XCV62" s="130"/>
      <c r="XCW62" s="130"/>
      <c r="XCX62" s="130"/>
      <c r="XCY62" s="130"/>
      <c r="XCZ62" s="130"/>
      <c r="XDA62" s="130"/>
      <c r="XDB62" s="130"/>
      <c r="XDC62" s="130"/>
      <c r="XDD62" s="130"/>
      <c r="XDE62" s="130"/>
      <c r="XDF62" s="130"/>
      <c r="XDG62" s="130"/>
      <c r="XDH62" s="131"/>
      <c r="XDI62" s="129"/>
      <c r="XDJ62" s="130"/>
      <c r="XDK62" s="130"/>
      <c r="XDL62" s="130"/>
      <c r="XDM62" s="130"/>
      <c r="XDN62" s="130"/>
      <c r="XDO62" s="130"/>
      <c r="XDP62" s="130"/>
      <c r="XDQ62" s="130"/>
      <c r="XDR62" s="130"/>
      <c r="XDS62" s="130"/>
      <c r="XDT62" s="130"/>
      <c r="XDU62" s="130"/>
      <c r="XDV62" s="130"/>
      <c r="XDW62" s="130"/>
      <c r="XDX62" s="130"/>
      <c r="XDY62" s="130"/>
      <c r="XDZ62" s="130"/>
      <c r="XEA62" s="130"/>
      <c r="XEB62" s="131"/>
      <c r="XEC62" s="129"/>
      <c r="XED62" s="130"/>
      <c r="XEE62" s="130"/>
      <c r="XEF62" s="130"/>
      <c r="XEG62" s="130"/>
      <c r="XEH62" s="130"/>
      <c r="XEI62" s="130"/>
      <c r="XEJ62" s="130"/>
      <c r="XEK62" s="130"/>
      <c r="XEL62" s="130"/>
      <c r="XEM62" s="130"/>
      <c r="XEN62" s="130"/>
      <c r="XEO62" s="130"/>
      <c r="XEP62" s="130"/>
      <c r="XEQ62" s="130"/>
      <c r="XER62" s="130"/>
      <c r="XES62" s="130"/>
      <c r="XET62" s="130"/>
      <c r="XEU62" s="130"/>
      <c r="XEV62" s="131"/>
      <c r="XEW62" s="129"/>
      <c r="XEX62" s="129"/>
      <c r="XEY62" s="129"/>
      <c r="XEZ62" s="129"/>
    </row>
    <row r="63" spans="1:16380" s="99" customFormat="1" ht="29.5" customHeight="1" x14ac:dyDescent="0.2">
      <c r="A63" s="149" t="s">
        <v>188</v>
      </c>
      <c r="B63" s="149"/>
      <c r="C63" s="111"/>
      <c r="D63" s="111"/>
      <c r="E63" s="111"/>
      <c r="F63" s="111"/>
      <c r="G63" s="111"/>
      <c r="H63" s="111"/>
      <c r="I63" s="111"/>
      <c r="J63" s="111"/>
      <c r="K63" s="111"/>
      <c r="L63" s="111"/>
      <c r="M63" s="111"/>
      <c r="N63" s="111"/>
      <c r="O63" s="111"/>
      <c r="P63" s="121">
        <f>+P64</f>
        <v>50000</v>
      </c>
      <c r="Q63" s="102"/>
      <c r="R63" s="102"/>
      <c r="S63" s="102"/>
      <c r="T63" s="113"/>
      <c r="U63" s="102"/>
      <c r="V63" s="102"/>
      <c r="W63" s="102"/>
      <c r="X63" s="102"/>
      <c r="Y63" s="102"/>
      <c r="Z63" s="102"/>
      <c r="AA63" s="102"/>
      <c r="AB63" s="102"/>
      <c r="AC63" s="102"/>
      <c r="AD63" s="102"/>
      <c r="AE63" s="102"/>
      <c r="AF63" s="102"/>
      <c r="AG63" s="102"/>
      <c r="AH63" s="102"/>
      <c r="AI63" s="102"/>
      <c r="AJ63" s="102"/>
    </row>
    <row r="64" spans="1:16380" s="23" customFormat="1" ht="29.5" customHeight="1" x14ac:dyDescent="0.2">
      <c r="A64" s="12" t="s">
        <v>189</v>
      </c>
      <c r="B64" s="57" t="s">
        <v>244</v>
      </c>
      <c r="C64" s="30" t="s">
        <v>78</v>
      </c>
      <c r="D64" s="32" t="s">
        <v>79</v>
      </c>
      <c r="E64" s="32"/>
      <c r="F64" s="32"/>
      <c r="G64" s="32"/>
      <c r="H64" s="32"/>
      <c r="I64" s="32"/>
      <c r="J64" s="32"/>
      <c r="K64" s="32"/>
      <c r="L64" s="32"/>
      <c r="M64" s="32"/>
      <c r="N64" s="32"/>
      <c r="O64" s="32"/>
      <c r="P64" s="17">
        <f>+P65</f>
        <v>50000</v>
      </c>
      <c r="Q64" s="114"/>
      <c r="R64" s="115"/>
      <c r="S64" s="116"/>
      <c r="T64" s="117"/>
      <c r="U64" s="46"/>
      <c r="V64" s="46"/>
      <c r="W64" s="21"/>
      <c r="X64" s="21"/>
      <c r="Y64" s="21"/>
      <c r="Z64" s="61" t="s">
        <v>77</v>
      </c>
      <c r="AA64" s="112"/>
      <c r="AB64" s="112"/>
      <c r="AC64" s="112"/>
      <c r="AD64" s="112"/>
      <c r="AE64" s="112"/>
      <c r="AF64" s="112"/>
    </row>
    <row r="65" spans="1:16380" s="23" customFormat="1" ht="33" customHeight="1" x14ac:dyDescent="0.2">
      <c r="A65" s="59" t="s">
        <v>190</v>
      </c>
      <c r="B65" s="98" t="s">
        <v>257</v>
      </c>
      <c r="C65" s="30"/>
      <c r="D65" s="32"/>
      <c r="E65" s="32"/>
      <c r="F65" s="32"/>
      <c r="G65" s="32"/>
      <c r="H65" s="32"/>
      <c r="I65" s="32"/>
      <c r="J65" s="32"/>
      <c r="K65" s="32"/>
      <c r="L65" s="32"/>
      <c r="M65" s="32"/>
      <c r="N65" s="32"/>
      <c r="O65" s="32"/>
      <c r="P65" s="27">
        <v>50000</v>
      </c>
      <c r="Q65" s="114"/>
      <c r="R65" s="115"/>
      <c r="S65" s="116"/>
      <c r="T65" s="117"/>
      <c r="U65" s="46"/>
      <c r="V65" s="46"/>
      <c r="W65" s="21"/>
      <c r="X65" s="21"/>
      <c r="Y65" s="21"/>
      <c r="Z65" s="61"/>
      <c r="AA65" s="107"/>
      <c r="AB65" s="107"/>
      <c r="AC65" s="107"/>
      <c r="AD65" s="107"/>
      <c r="AE65" s="107"/>
      <c r="AF65" s="107"/>
    </row>
    <row r="66" spans="1:16380" s="23" customFormat="1" ht="33" customHeight="1" x14ac:dyDescent="0.2">
      <c r="A66" s="133" t="s">
        <v>191</v>
      </c>
      <c r="B66" s="134" t="s">
        <v>80</v>
      </c>
      <c r="C66" s="133"/>
      <c r="D66" s="134"/>
      <c r="E66" s="134"/>
      <c r="F66" s="134"/>
      <c r="G66" s="134"/>
      <c r="H66" s="134"/>
      <c r="I66" s="133"/>
      <c r="J66" s="134"/>
      <c r="K66" s="134"/>
      <c r="L66" s="134"/>
      <c r="M66" s="134"/>
      <c r="N66" s="134"/>
      <c r="O66" s="147">
        <f>+P67+P69+P74</f>
        <v>69000</v>
      </c>
      <c r="P66" s="148"/>
      <c r="Q66" s="148"/>
      <c r="R66" s="148"/>
      <c r="S66" s="148"/>
      <c r="T66" s="148"/>
      <c r="U66" s="134"/>
      <c r="V66" s="134"/>
      <c r="W66" s="134"/>
      <c r="X66" s="134"/>
      <c r="Y66" s="134"/>
      <c r="Z66" s="134"/>
      <c r="AA66" s="125"/>
      <c r="AB66" s="125"/>
      <c r="AC66" s="125"/>
      <c r="AD66" s="125"/>
      <c r="AE66" s="125"/>
      <c r="AF66" s="125"/>
      <c r="AG66" s="134"/>
      <c r="AH66" s="134"/>
      <c r="AI66" s="134"/>
      <c r="AJ66" s="134"/>
      <c r="AK66" s="134"/>
      <c r="AL66" s="134"/>
      <c r="AM66" s="133"/>
      <c r="AN66" s="134"/>
      <c r="AO66" s="134"/>
      <c r="AP66" s="134"/>
      <c r="AQ66" s="134"/>
      <c r="AR66" s="134"/>
      <c r="AS66" s="133"/>
      <c r="AT66" s="134"/>
      <c r="AU66" s="134"/>
      <c r="AV66" s="134"/>
      <c r="AW66" s="134"/>
      <c r="AX66" s="134"/>
      <c r="AY66" s="133"/>
      <c r="AZ66" s="134"/>
      <c r="BA66" s="134"/>
      <c r="BB66" s="134"/>
      <c r="BC66" s="134"/>
      <c r="BD66" s="134"/>
      <c r="BE66" s="133"/>
      <c r="BF66" s="134"/>
      <c r="BG66" s="134"/>
      <c r="BH66" s="134"/>
      <c r="BI66" s="134"/>
      <c r="BJ66" s="134"/>
      <c r="BK66" s="133"/>
      <c r="BL66" s="134"/>
      <c r="BM66" s="134"/>
      <c r="BN66" s="134"/>
      <c r="BO66" s="134"/>
      <c r="BP66" s="134"/>
      <c r="BQ66" s="133"/>
      <c r="BR66" s="134"/>
      <c r="BS66" s="134"/>
      <c r="BT66" s="134"/>
      <c r="BU66" s="134"/>
      <c r="BV66" s="134"/>
      <c r="BW66" s="133"/>
      <c r="BX66" s="134"/>
      <c r="BY66" s="134"/>
      <c r="BZ66" s="134"/>
      <c r="CA66" s="134"/>
      <c r="CB66" s="134"/>
      <c r="CC66" s="133"/>
      <c r="CD66" s="134"/>
      <c r="CE66" s="134"/>
      <c r="CF66" s="134"/>
      <c r="CG66" s="134"/>
      <c r="CH66" s="134"/>
      <c r="CI66" s="133"/>
      <c r="CJ66" s="134"/>
      <c r="CK66" s="134"/>
      <c r="CL66" s="134"/>
      <c r="CM66" s="134"/>
      <c r="CN66" s="134"/>
      <c r="CO66" s="133"/>
      <c r="CP66" s="134"/>
      <c r="CQ66" s="134"/>
      <c r="CR66" s="134"/>
      <c r="CS66" s="134"/>
      <c r="CT66" s="134"/>
      <c r="CU66" s="133"/>
      <c r="CV66" s="134"/>
      <c r="CW66" s="134"/>
      <c r="CX66" s="134"/>
      <c r="CY66" s="134"/>
      <c r="CZ66" s="134"/>
      <c r="DA66" s="133"/>
      <c r="DB66" s="134"/>
      <c r="DC66" s="134"/>
      <c r="DD66" s="134"/>
      <c r="DE66" s="134"/>
      <c r="DF66" s="134"/>
      <c r="DG66" s="133"/>
      <c r="DH66" s="134"/>
      <c r="DI66" s="134"/>
      <c r="DJ66" s="134"/>
      <c r="DK66" s="134"/>
      <c r="DL66" s="134"/>
      <c r="DM66" s="133"/>
      <c r="DN66" s="134"/>
      <c r="DO66" s="134"/>
      <c r="DP66" s="134"/>
      <c r="DQ66" s="134"/>
      <c r="DR66" s="134"/>
      <c r="DS66" s="133"/>
      <c r="DT66" s="134"/>
      <c r="DU66" s="134"/>
      <c r="DV66" s="134"/>
      <c r="DW66" s="134"/>
      <c r="DX66" s="134"/>
      <c r="DY66" s="133"/>
      <c r="DZ66" s="134"/>
      <c r="EA66" s="134"/>
      <c r="EB66" s="134"/>
      <c r="EC66" s="134"/>
      <c r="ED66" s="134"/>
      <c r="EE66" s="133"/>
      <c r="EF66" s="134"/>
      <c r="EG66" s="134"/>
      <c r="EH66" s="134"/>
      <c r="EI66" s="134"/>
      <c r="EJ66" s="134"/>
      <c r="EK66" s="133"/>
      <c r="EL66" s="134"/>
      <c r="EM66" s="134"/>
      <c r="EN66" s="134"/>
      <c r="EO66" s="134"/>
      <c r="EP66" s="134"/>
      <c r="EQ66" s="133"/>
      <c r="ER66" s="134"/>
      <c r="ES66" s="134"/>
      <c r="ET66" s="134"/>
      <c r="EU66" s="134"/>
      <c r="EV66" s="134"/>
      <c r="EW66" s="133"/>
      <c r="EX66" s="134"/>
      <c r="EY66" s="134"/>
      <c r="EZ66" s="134"/>
      <c r="FA66" s="134"/>
      <c r="FB66" s="134"/>
      <c r="FC66" s="133"/>
      <c r="FD66" s="134"/>
      <c r="FE66" s="134"/>
      <c r="FF66" s="134"/>
      <c r="FG66" s="134"/>
      <c r="FH66" s="134"/>
      <c r="FI66" s="133"/>
      <c r="FJ66" s="134"/>
      <c r="FK66" s="134"/>
      <c r="FL66" s="134"/>
      <c r="FM66" s="134"/>
      <c r="FN66" s="134"/>
      <c r="FO66" s="133"/>
      <c r="FP66" s="134"/>
      <c r="FQ66" s="134"/>
      <c r="FR66" s="134"/>
      <c r="FS66" s="134"/>
      <c r="FT66" s="134"/>
      <c r="FU66" s="133"/>
      <c r="FV66" s="134"/>
      <c r="FW66" s="134"/>
      <c r="FX66" s="134"/>
      <c r="FY66" s="134"/>
      <c r="FZ66" s="134"/>
      <c r="GA66" s="133"/>
      <c r="GB66" s="134"/>
      <c r="GC66" s="134"/>
      <c r="GD66" s="134"/>
      <c r="GE66" s="134"/>
      <c r="GF66" s="134"/>
      <c r="GG66" s="133"/>
      <c r="GH66" s="134"/>
      <c r="GI66" s="134"/>
      <c r="GJ66" s="134"/>
      <c r="GK66" s="134"/>
      <c r="GL66" s="134"/>
      <c r="GM66" s="133"/>
      <c r="GN66" s="134"/>
      <c r="GO66" s="134"/>
      <c r="GP66" s="134"/>
      <c r="GQ66" s="134"/>
      <c r="GR66" s="134"/>
      <c r="GS66" s="133"/>
      <c r="GT66" s="134"/>
      <c r="GU66" s="134"/>
      <c r="GV66" s="134"/>
      <c r="GW66" s="134"/>
      <c r="GX66" s="134"/>
      <c r="GY66" s="133"/>
      <c r="GZ66" s="134"/>
      <c r="HA66" s="134"/>
      <c r="HB66" s="134"/>
      <c r="HC66" s="134"/>
      <c r="HD66" s="134"/>
      <c r="HE66" s="133"/>
      <c r="HF66" s="134"/>
      <c r="HG66" s="134"/>
      <c r="HH66" s="134"/>
      <c r="HI66" s="134"/>
      <c r="HJ66" s="134"/>
      <c r="HK66" s="133"/>
      <c r="HL66" s="134"/>
      <c r="HM66" s="134"/>
      <c r="HN66" s="134"/>
      <c r="HO66" s="134"/>
      <c r="HP66" s="134"/>
      <c r="HQ66" s="133"/>
      <c r="HR66" s="134"/>
      <c r="HS66" s="134"/>
      <c r="HT66" s="134"/>
      <c r="HU66" s="134"/>
      <c r="HV66" s="134"/>
      <c r="HW66" s="133"/>
      <c r="HX66" s="134"/>
      <c r="HY66" s="134"/>
      <c r="HZ66" s="134"/>
      <c r="IA66" s="134"/>
      <c r="IB66" s="134"/>
      <c r="IC66" s="133"/>
      <c r="ID66" s="134"/>
      <c r="IE66" s="134"/>
      <c r="IF66" s="134"/>
      <c r="IG66" s="134"/>
      <c r="IH66" s="134"/>
      <c r="II66" s="133"/>
      <c r="IJ66" s="134"/>
      <c r="IK66" s="134"/>
      <c r="IL66" s="134"/>
      <c r="IM66" s="134"/>
      <c r="IN66" s="134"/>
      <c r="IO66" s="133"/>
      <c r="IP66" s="134"/>
      <c r="IQ66" s="134"/>
      <c r="IR66" s="134"/>
      <c r="IS66" s="134"/>
      <c r="IT66" s="134"/>
      <c r="IU66" s="133"/>
      <c r="IV66" s="134"/>
      <c r="IW66" s="134"/>
      <c r="IX66" s="134"/>
      <c r="IY66" s="134"/>
      <c r="IZ66" s="134"/>
      <c r="JA66" s="133"/>
      <c r="JB66" s="134"/>
      <c r="JC66" s="134"/>
      <c r="JD66" s="134"/>
      <c r="JE66" s="134"/>
      <c r="JF66" s="134"/>
      <c r="JG66" s="133"/>
      <c r="JH66" s="134"/>
      <c r="JI66" s="134"/>
      <c r="JJ66" s="134"/>
      <c r="JK66" s="134"/>
      <c r="JL66" s="134"/>
      <c r="JM66" s="133"/>
      <c r="JN66" s="134"/>
      <c r="JO66" s="134"/>
      <c r="JP66" s="134"/>
      <c r="JQ66" s="134"/>
      <c r="JR66" s="134"/>
      <c r="JS66" s="133"/>
      <c r="JT66" s="134"/>
      <c r="JU66" s="134"/>
      <c r="JV66" s="134"/>
      <c r="JW66" s="134"/>
      <c r="JX66" s="134"/>
      <c r="JY66" s="133"/>
      <c r="JZ66" s="134"/>
      <c r="KA66" s="134"/>
      <c r="KB66" s="134"/>
      <c r="KC66" s="134"/>
      <c r="KD66" s="134"/>
      <c r="KE66" s="133"/>
      <c r="KF66" s="134"/>
      <c r="KG66" s="134"/>
      <c r="KH66" s="134"/>
      <c r="KI66" s="134"/>
      <c r="KJ66" s="134"/>
      <c r="KK66" s="133"/>
      <c r="KL66" s="134"/>
      <c r="KM66" s="134"/>
      <c r="KN66" s="134"/>
      <c r="KO66" s="134"/>
      <c r="KP66" s="134"/>
      <c r="KQ66" s="133"/>
      <c r="KR66" s="134"/>
      <c r="KS66" s="134"/>
      <c r="KT66" s="134"/>
      <c r="KU66" s="134"/>
      <c r="KV66" s="134"/>
      <c r="KW66" s="133"/>
      <c r="KX66" s="134"/>
      <c r="KY66" s="134"/>
      <c r="KZ66" s="134"/>
      <c r="LA66" s="134"/>
      <c r="LB66" s="134"/>
      <c r="LC66" s="133"/>
      <c r="LD66" s="134"/>
      <c r="LE66" s="134"/>
      <c r="LF66" s="134"/>
      <c r="LG66" s="134"/>
      <c r="LH66" s="134"/>
      <c r="LI66" s="133"/>
      <c r="LJ66" s="134"/>
      <c r="LK66" s="134"/>
      <c r="LL66" s="134"/>
      <c r="LM66" s="134"/>
      <c r="LN66" s="134"/>
      <c r="LO66" s="133"/>
      <c r="LP66" s="134"/>
      <c r="LQ66" s="134"/>
      <c r="LR66" s="134"/>
      <c r="LS66" s="134"/>
      <c r="LT66" s="134"/>
      <c r="LU66" s="133"/>
      <c r="LV66" s="134"/>
      <c r="LW66" s="134"/>
      <c r="LX66" s="134"/>
      <c r="LY66" s="134"/>
      <c r="LZ66" s="134"/>
      <c r="MA66" s="133"/>
      <c r="MB66" s="134"/>
      <c r="MC66" s="134"/>
      <c r="MD66" s="134"/>
      <c r="ME66" s="134"/>
      <c r="MF66" s="134"/>
      <c r="MG66" s="133"/>
      <c r="MH66" s="134"/>
      <c r="MI66" s="134"/>
      <c r="MJ66" s="134"/>
      <c r="MK66" s="134"/>
      <c r="ML66" s="134"/>
      <c r="MM66" s="133"/>
      <c r="MN66" s="134"/>
      <c r="MO66" s="134"/>
      <c r="MP66" s="134"/>
      <c r="MQ66" s="134"/>
      <c r="MR66" s="134"/>
      <c r="MS66" s="133"/>
      <c r="MT66" s="134"/>
      <c r="MU66" s="134"/>
      <c r="MV66" s="134"/>
      <c r="MW66" s="134"/>
      <c r="MX66" s="134"/>
      <c r="MY66" s="133"/>
      <c r="MZ66" s="134"/>
      <c r="NA66" s="134"/>
      <c r="NB66" s="134"/>
      <c r="NC66" s="134"/>
      <c r="ND66" s="134"/>
      <c r="NE66" s="133"/>
      <c r="NF66" s="134"/>
      <c r="NG66" s="134"/>
      <c r="NH66" s="134"/>
      <c r="NI66" s="134"/>
      <c r="NJ66" s="134"/>
      <c r="NK66" s="133"/>
      <c r="NL66" s="134"/>
      <c r="NM66" s="134"/>
      <c r="NN66" s="134"/>
      <c r="NO66" s="134"/>
      <c r="NP66" s="134"/>
      <c r="NQ66" s="133"/>
      <c r="NR66" s="134"/>
      <c r="NS66" s="134"/>
      <c r="NT66" s="134"/>
      <c r="NU66" s="134"/>
      <c r="NV66" s="134"/>
      <c r="NW66" s="133"/>
      <c r="NX66" s="134"/>
      <c r="NY66" s="134"/>
      <c r="NZ66" s="134"/>
      <c r="OA66" s="134"/>
      <c r="OB66" s="134"/>
      <c r="OC66" s="133"/>
      <c r="OD66" s="134"/>
      <c r="OE66" s="134"/>
      <c r="OF66" s="134"/>
      <c r="OG66" s="134"/>
      <c r="OH66" s="134"/>
      <c r="OI66" s="133"/>
      <c r="OJ66" s="134"/>
      <c r="OK66" s="134"/>
      <c r="OL66" s="134"/>
      <c r="OM66" s="134"/>
      <c r="ON66" s="134"/>
      <c r="OO66" s="133"/>
      <c r="OP66" s="134"/>
      <c r="OQ66" s="134"/>
      <c r="OR66" s="134"/>
      <c r="OS66" s="134"/>
      <c r="OT66" s="134"/>
      <c r="OU66" s="133"/>
      <c r="OV66" s="134"/>
      <c r="OW66" s="134"/>
      <c r="OX66" s="134"/>
      <c r="OY66" s="134"/>
      <c r="OZ66" s="134"/>
      <c r="PA66" s="133"/>
      <c r="PB66" s="134"/>
      <c r="PC66" s="134"/>
      <c r="PD66" s="134"/>
      <c r="PE66" s="134"/>
      <c r="PF66" s="134"/>
      <c r="PG66" s="133"/>
      <c r="PH66" s="134"/>
      <c r="PI66" s="134"/>
      <c r="PJ66" s="134"/>
      <c r="PK66" s="134"/>
      <c r="PL66" s="134"/>
      <c r="PM66" s="133"/>
      <c r="PN66" s="134"/>
      <c r="PO66" s="134"/>
      <c r="PP66" s="134"/>
      <c r="PQ66" s="134"/>
      <c r="PR66" s="134"/>
      <c r="PS66" s="133"/>
      <c r="PT66" s="134"/>
      <c r="PU66" s="134"/>
      <c r="PV66" s="134"/>
      <c r="PW66" s="134"/>
      <c r="PX66" s="134"/>
      <c r="PY66" s="133"/>
      <c r="PZ66" s="134"/>
      <c r="QA66" s="134"/>
      <c r="QB66" s="134"/>
      <c r="QC66" s="134"/>
      <c r="QD66" s="134"/>
      <c r="QE66" s="133"/>
      <c r="QF66" s="134"/>
      <c r="QG66" s="134"/>
      <c r="QH66" s="134"/>
      <c r="QI66" s="134"/>
      <c r="QJ66" s="134"/>
      <c r="QK66" s="133"/>
      <c r="QL66" s="134"/>
      <c r="QM66" s="134"/>
      <c r="QN66" s="134"/>
      <c r="QO66" s="134"/>
      <c r="QP66" s="134"/>
      <c r="QQ66" s="133"/>
      <c r="QR66" s="134"/>
      <c r="QS66" s="134"/>
      <c r="QT66" s="134"/>
      <c r="QU66" s="134"/>
      <c r="QV66" s="134"/>
      <c r="QW66" s="133"/>
      <c r="QX66" s="134"/>
      <c r="QY66" s="134"/>
      <c r="QZ66" s="134"/>
      <c r="RA66" s="134"/>
      <c r="RB66" s="134"/>
      <c r="RC66" s="133"/>
      <c r="RD66" s="134"/>
      <c r="RE66" s="134"/>
      <c r="RF66" s="134"/>
      <c r="RG66" s="134"/>
      <c r="RH66" s="134"/>
      <c r="RI66" s="133"/>
      <c r="RJ66" s="134"/>
      <c r="RK66" s="134"/>
      <c r="RL66" s="134"/>
      <c r="RM66" s="134"/>
      <c r="RN66" s="134"/>
      <c r="RO66" s="133"/>
      <c r="RP66" s="134"/>
      <c r="RQ66" s="134"/>
      <c r="RR66" s="134"/>
      <c r="RS66" s="134"/>
      <c r="RT66" s="134"/>
      <c r="RU66" s="133"/>
      <c r="RV66" s="134"/>
      <c r="RW66" s="134"/>
      <c r="RX66" s="134"/>
      <c r="RY66" s="134"/>
      <c r="RZ66" s="134"/>
      <c r="SA66" s="133"/>
      <c r="SB66" s="134"/>
      <c r="SC66" s="134"/>
      <c r="SD66" s="134"/>
      <c r="SE66" s="134"/>
      <c r="SF66" s="134"/>
      <c r="SG66" s="133"/>
      <c r="SH66" s="134"/>
      <c r="SI66" s="134"/>
      <c r="SJ66" s="134"/>
      <c r="SK66" s="134"/>
      <c r="SL66" s="134"/>
      <c r="SM66" s="133"/>
      <c r="SN66" s="134"/>
      <c r="SO66" s="134"/>
      <c r="SP66" s="134"/>
      <c r="SQ66" s="134"/>
      <c r="SR66" s="134"/>
      <c r="SS66" s="133"/>
      <c r="ST66" s="134"/>
      <c r="SU66" s="134"/>
      <c r="SV66" s="134"/>
      <c r="SW66" s="134"/>
      <c r="SX66" s="134"/>
      <c r="SY66" s="133"/>
      <c r="SZ66" s="134"/>
      <c r="TA66" s="134"/>
      <c r="TB66" s="134"/>
      <c r="TC66" s="134"/>
      <c r="TD66" s="134"/>
      <c r="TE66" s="133"/>
      <c r="TF66" s="134"/>
      <c r="TG66" s="134"/>
      <c r="TH66" s="134"/>
      <c r="TI66" s="134"/>
      <c r="TJ66" s="134"/>
      <c r="TK66" s="133"/>
      <c r="TL66" s="134"/>
      <c r="TM66" s="134"/>
      <c r="TN66" s="134"/>
      <c r="TO66" s="134"/>
      <c r="TP66" s="134"/>
      <c r="TQ66" s="133"/>
      <c r="TR66" s="134"/>
      <c r="TS66" s="134"/>
      <c r="TT66" s="134"/>
      <c r="TU66" s="134"/>
      <c r="TV66" s="134"/>
      <c r="TW66" s="133"/>
      <c r="TX66" s="134"/>
      <c r="TY66" s="134"/>
      <c r="TZ66" s="134"/>
      <c r="UA66" s="134"/>
      <c r="UB66" s="134"/>
      <c r="UC66" s="133"/>
      <c r="UD66" s="134"/>
      <c r="UE66" s="134"/>
      <c r="UF66" s="134"/>
      <c r="UG66" s="134"/>
      <c r="UH66" s="134"/>
      <c r="UI66" s="133"/>
      <c r="UJ66" s="134"/>
      <c r="UK66" s="134"/>
      <c r="UL66" s="134"/>
      <c r="UM66" s="134"/>
      <c r="UN66" s="134"/>
      <c r="UO66" s="133"/>
      <c r="UP66" s="134"/>
      <c r="UQ66" s="134"/>
      <c r="UR66" s="134"/>
      <c r="US66" s="134"/>
      <c r="UT66" s="134"/>
      <c r="UU66" s="133"/>
      <c r="UV66" s="134"/>
      <c r="UW66" s="134"/>
      <c r="UX66" s="134"/>
      <c r="UY66" s="134"/>
      <c r="UZ66" s="134"/>
      <c r="VA66" s="133"/>
      <c r="VB66" s="134"/>
      <c r="VC66" s="134"/>
      <c r="VD66" s="134"/>
      <c r="VE66" s="134"/>
      <c r="VF66" s="134"/>
      <c r="VG66" s="133"/>
      <c r="VH66" s="134"/>
      <c r="VI66" s="134"/>
      <c r="VJ66" s="134"/>
      <c r="VK66" s="134"/>
      <c r="VL66" s="134"/>
      <c r="VM66" s="133"/>
      <c r="VN66" s="134"/>
      <c r="VO66" s="134"/>
      <c r="VP66" s="134"/>
      <c r="VQ66" s="134"/>
      <c r="VR66" s="134"/>
      <c r="VS66" s="133"/>
      <c r="VT66" s="134"/>
      <c r="VU66" s="134"/>
      <c r="VV66" s="134"/>
      <c r="VW66" s="134"/>
      <c r="VX66" s="134"/>
      <c r="VY66" s="133"/>
      <c r="VZ66" s="134"/>
      <c r="WA66" s="134"/>
      <c r="WB66" s="134"/>
      <c r="WC66" s="134"/>
      <c r="WD66" s="134"/>
      <c r="WE66" s="133"/>
      <c r="WF66" s="134"/>
      <c r="WG66" s="134"/>
      <c r="WH66" s="134"/>
      <c r="WI66" s="134"/>
      <c r="WJ66" s="134"/>
      <c r="WK66" s="133"/>
      <c r="WL66" s="134"/>
      <c r="WM66" s="134"/>
      <c r="WN66" s="134"/>
      <c r="WO66" s="134"/>
      <c r="WP66" s="134"/>
      <c r="WQ66" s="133"/>
      <c r="WR66" s="134"/>
      <c r="WS66" s="134"/>
      <c r="WT66" s="134"/>
      <c r="WU66" s="134"/>
      <c r="WV66" s="134"/>
      <c r="WW66" s="133"/>
      <c r="WX66" s="134"/>
      <c r="WY66" s="134"/>
      <c r="WZ66" s="134"/>
      <c r="XA66" s="134"/>
      <c r="XB66" s="134"/>
      <c r="XC66" s="133"/>
      <c r="XD66" s="134"/>
      <c r="XE66" s="134"/>
      <c r="XF66" s="134"/>
      <c r="XG66" s="134"/>
      <c r="XH66" s="134"/>
      <c r="XI66" s="133"/>
      <c r="XJ66" s="134"/>
      <c r="XK66" s="134"/>
      <c r="XL66" s="134"/>
      <c r="XM66" s="134"/>
      <c r="XN66" s="134"/>
      <c r="XO66" s="133"/>
      <c r="XP66" s="134"/>
      <c r="XQ66" s="134"/>
      <c r="XR66" s="134"/>
      <c r="XS66" s="134"/>
      <c r="XT66" s="134"/>
      <c r="XU66" s="133"/>
      <c r="XV66" s="134"/>
      <c r="XW66" s="134"/>
      <c r="XX66" s="134"/>
      <c r="XY66" s="134"/>
      <c r="XZ66" s="134"/>
      <c r="YA66" s="133"/>
      <c r="YB66" s="134"/>
      <c r="YC66" s="134"/>
      <c r="YD66" s="134"/>
      <c r="YE66" s="134"/>
      <c r="YF66" s="134"/>
      <c r="YG66" s="133"/>
      <c r="YH66" s="134"/>
      <c r="YI66" s="134"/>
      <c r="YJ66" s="134"/>
      <c r="YK66" s="134"/>
      <c r="YL66" s="134"/>
      <c r="YM66" s="133"/>
      <c r="YN66" s="134"/>
      <c r="YO66" s="134"/>
      <c r="YP66" s="134"/>
      <c r="YQ66" s="134"/>
      <c r="YR66" s="134"/>
      <c r="YS66" s="133"/>
      <c r="YT66" s="134"/>
      <c r="YU66" s="134"/>
      <c r="YV66" s="134"/>
      <c r="YW66" s="134"/>
      <c r="YX66" s="134"/>
      <c r="YY66" s="133"/>
      <c r="YZ66" s="134"/>
      <c r="ZA66" s="134"/>
      <c r="ZB66" s="134"/>
      <c r="ZC66" s="134"/>
      <c r="ZD66" s="134"/>
      <c r="ZE66" s="133"/>
      <c r="ZF66" s="134"/>
      <c r="ZG66" s="134"/>
      <c r="ZH66" s="134"/>
      <c r="ZI66" s="134"/>
      <c r="ZJ66" s="134"/>
      <c r="ZK66" s="133"/>
      <c r="ZL66" s="134"/>
      <c r="ZM66" s="134"/>
      <c r="ZN66" s="134"/>
      <c r="ZO66" s="134"/>
      <c r="ZP66" s="134"/>
      <c r="ZQ66" s="133"/>
      <c r="ZR66" s="134"/>
      <c r="ZS66" s="134"/>
      <c r="ZT66" s="134"/>
      <c r="ZU66" s="134"/>
      <c r="ZV66" s="134"/>
      <c r="ZW66" s="133"/>
      <c r="ZX66" s="134"/>
      <c r="ZY66" s="134"/>
      <c r="ZZ66" s="134"/>
      <c r="AAA66" s="134"/>
      <c r="AAB66" s="134"/>
      <c r="AAC66" s="133"/>
      <c r="AAD66" s="134"/>
      <c r="AAE66" s="134"/>
      <c r="AAF66" s="134"/>
      <c r="AAG66" s="134"/>
      <c r="AAH66" s="134"/>
      <c r="AAI66" s="133"/>
      <c r="AAJ66" s="134"/>
      <c r="AAK66" s="134"/>
      <c r="AAL66" s="134"/>
      <c r="AAM66" s="134"/>
      <c r="AAN66" s="134"/>
      <c r="AAO66" s="133"/>
      <c r="AAP66" s="134"/>
      <c r="AAQ66" s="134"/>
      <c r="AAR66" s="134"/>
      <c r="AAS66" s="134"/>
      <c r="AAT66" s="134"/>
      <c r="AAU66" s="133"/>
      <c r="AAV66" s="134"/>
      <c r="AAW66" s="134"/>
      <c r="AAX66" s="134"/>
      <c r="AAY66" s="134"/>
      <c r="AAZ66" s="134"/>
      <c r="ABA66" s="133"/>
      <c r="ABB66" s="134"/>
      <c r="ABC66" s="134"/>
      <c r="ABD66" s="134"/>
      <c r="ABE66" s="134"/>
      <c r="ABF66" s="134"/>
      <c r="ABG66" s="133"/>
      <c r="ABH66" s="134"/>
      <c r="ABI66" s="134"/>
      <c r="ABJ66" s="134"/>
      <c r="ABK66" s="134"/>
      <c r="ABL66" s="134"/>
      <c r="ABM66" s="133"/>
      <c r="ABN66" s="134"/>
      <c r="ABO66" s="134"/>
      <c r="ABP66" s="134"/>
      <c r="ABQ66" s="134"/>
      <c r="ABR66" s="134"/>
      <c r="ABS66" s="133"/>
      <c r="ABT66" s="134"/>
      <c r="ABU66" s="134"/>
      <c r="ABV66" s="134"/>
      <c r="ABW66" s="134"/>
      <c r="ABX66" s="134"/>
      <c r="ABY66" s="133"/>
      <c r="ABZ66" s="134"/>
      <c r="ACA66" s="134"/>
      <c r="ACB66" s="134"/>
      <c r="ACC66" s="134"/>
      <c r="ACD66" s="134"/>
      <c r="ACE66" s="133"/>
      <c r="ACF66" s="134"/>
      <c r="ACG66" s="134"/>
      <c r="ACH66" s="134"/>
      <c r="ACI66" s="134"/>
      <c r="ACJ66" s="134"/>
      <c r="ACK66" s="133"/>
      <c r="ACL66" s="134"/>
      <c r="ACM66" s="134"/>
      <c r="ACN66" s="134"/>
      <c r="ACO66" s="134"/>
      <c r="ACP66" s="134"/>
      <c r="ACQ66" s="133"/>
      <c r="ACR66" s="134"/>
      <c r="ACS66" s="134"/>
      <c r="ACT66" s="134"/>
      <c r="ACU66" s="134"/>
      <c r="ACV66" s="134"/>
      <c r="ACW66" s="133"/>
      <c r="ACX66" s="134"/>
      <c r="ACY66" s="134"/>
      <c r="ACZ66" s="134"/>
      <c r="ADA66" s="134"/>
      <c r="ADB66" s="134"/>
      <c r="ADC66" s="133"/>
      <c r="ADD66" s="134"/>
      <c r="ADE66" s="134"/>
      <c r="ADF66" s="134"/>
      <c r="ADG66" s="134"/>
      <c r="ADH66" s="134"/>
      <c r="ADI66" s="133"/>
      <c r="ADJ66" s="134"/>
      <c r="ADK66" s="134"/>
      <c r="ADL66" s="134"/>
      <c r="ADM66" s="134"/>
      <c r="ADN66" s="134"/>
      <c r="ADO66" s="133"/>
      <c r="ADP66" s="134"/>
      <c r="ADQ66" s="134"/>
      <c r="ADR66" s="134"/>
      <c r="ADS66" s="134"/>
      <c r="ADT66" s="134"/>
      <c r="ADU66" s="133"/>
      <c r="ADV66" s="134"/>
      <c r="ADW66" s="134"/>
      <c r="ADX66" s="134"/>
      <c r="ADY66" s="134"/>
      <c r="ADZ66" s="134"/>
      <c r="AEA66" s="133"/>
      <c r="AEB66" s="134"/>
      <c r="AEC66" s="134"/>
      <c r="AED66" s="134"/>
      <c r="AEE66" s="134"/>
      <c r="AEF66" s="134"/>
      <c r="AEG66" s="133"/>
      <c r="AEH66" s="134"/>
      <c r="AEI66" s="134"/>
      <c r="AEJ66" s="134"/>
      <c r="AEK66" s="134"/>
      <c r="AEL66" s="134"/>
      <c r="AEM66" s="133"/>
      <c r="AEN66" s="134"/>
      <c r="AEO66" s="134"/>
      <c r="AEP66" s="134"/>
      <c r="AEQ66" s="134"/>
      <c r="AER66" s="134"/>
      <c r="AES66" s="133"/>
      <c r="AET66" s="134"/>
      <c r="AEU66" s="134"/>
      <c r="AEV66" s="134"/>
      <c r="AEW66" s="134"/>
      <c r="AEX66" s="134"/>
      <c r="AEY66" s="133"/>
      <c r="AEZ66" s="134"/>
      <c r="AFA66" s="134"/>
      <c r="AFB66" s="134"/>
      <c r="AFC66" s="134"/>
      <c r="AFD66" s="134"/>
      <c r="AFE66" s="133"/>
      <c r="AFF66" s="134"/>
      <c r="AFG66" s="134"/>
      <c r="AFH66" s="134"/>
      <c r="AFI66" s="134"/>
      <c r="AFJ66" s="134"/>
      <c r="AFK66" s="133"/>
      <c r="AFL66" s="134"/>
      <c r="AFM66" s="134"/>
      <c r="AFN66" s="134"/>
      <c r="AFO66" s="134"/>
      <c r="AFP66" s="134"/>
      <c r="AFQ66" s="133"/>
      <c r="AFR66" s="134"/>
      <c r="AFS66" s="134"/>
      <c r="AFT66" s="134"/>
      <c r="AFU66" s="134"/>
      <c r="AFV66" s="134"/>
      <c r="AFW66" s="133"/>
      <c r="AFX66" s="134"/>
      <c r="AFY66" s="134"/>
      <c r="AFZ66" s="134"/>
      <c r="AGA66" s="134"/>
      <c r="AGB66" s="134"/>
      <c r="AGC66" s="133"/>
      <c r="AGD66" s="134"/>
      <c r="AGE66" s="134"/>
      <c r="AGF66" s="134"/>
      <c r="AGG66" s="134"/>
      <c r="AGH66" s="134"/>
      <c r="AGI66" s="133"/>
      <c r="AGJ66" s="134"/>
      <c r="AGK66" s="134"/>
      <c r="AGL66" s="134"/>
      <c r="AGM66" s="134"/>
      <c r="AGN66" s="134"/>
      <c r="AGO66" s="133"/>
      <c r="AGP66" s="134"/>
      <c r="AGQ66" s="134"/>
      <c r="AGR66" s="134"/>
      <c r="AGS66" s="134"/>
      <c r="AGT66" s="134"/>
      <c r="AGU66" s="133"/>
      <c r="AGV66" s="134"/>
      <c r="AGW66" s="134"/>
      <c r="AGX66" s="134"/>
      <c r="AGY66" s="134"/>
      <c r="AGZ66" s="134"/>
      <c r="AHA66" s="133"/>
      <c r="AHB66" s="134"/>
      <c r="AHC66" s="134"/>
      <c r="AHD66" s="134"/>
      <c r="AHE66" s="134"/>
      <c r="AHF66" s="134"/>
      <c r="AHG66" s="133"/>
      <c r="AHH66" s="134"/>
      <c r="AHI66" s="134"/>
      <c r="AHJ66" s="134"/>
      <c r="AHK66" s="134"/>
      <c r="AHL66" s="134"/>
      <c r="AHM66" s="133"/>
      <c r="AHN66" s="134"/>
      <c r="AHO66" s="134"/>
      <c r="AHP66" s="134"/>
      <c r="AHQ66" s="134"/>
      <c r="AHR66" s="134"/>
      <c r="AHS66" s="133"/>
      <c r="AHT66" s="134"/>
      <c r="AHU66" s="134"/>
      <c r="AHV66" s="134"/>
      <c r="AHW66" s="134"/>
      <c r="AHX66" s="134"/>
      <c r="AHY66" s="133"/>
      <c r="AHZ66" s="134"/>
      <c r="AIA66" s="134"/>
      <c r="AIB66" s="134"/>
      <c r="AIC66" s="134"/>
      <c r="AID66" s="134"/>
      <c r="AIE66" s="133"/>
      <c r="AIF66" s="134"/>
      <c r="AIG66" s="134"/>
      <c r="AIH66" s="134"/>
      <c r="AII66" s="134"/>
      <c r="AIJ66" s="134"/>
      <c r="AIK66" s="133"/>
      <c r="AIL66" s="134"/>
      <c r="AIM66" s="134"/>
      <c r="AIN66" s="134"/>
      <c r="AIO66" s="134"/>
      <c r="AIP66" s="134"/>
      <c r="AIQ66" s="133"/>
      <c r="AIR66" s="134"/>
      <c r="AIS66" s="134"/>
      <c r="AIT66" s="134"/>
      <c r="AIU66" s="134"/>
      <c r="AIV66" s="134"/>
      <c r="AIW66" s="133"/>
      <c r="AIX66" s="134"/>
      <c r="AIY66" s="134"/>
      <c r="AIZ66" s="134"/>
      <c r="AJA66" s="134"/>
      <c r="AJB66" s="134"/>
      <c r="AJC66" s="133"/>
      <c r="AJD66" s="134"/>
      <c r="AJE66" s="134"/>
      <c r="AJF66" s="134"/>
      <c r="AJG66" s="134"/>
      <c r="AJH66" s="134"/>
      <c r="AJI66" s="133"/>
      <c r="AJJ66" s="134"/>
      <c r="AJK66" s="134"/>
      <c r="AJL66" s="134"/>
      <c r="AJM66" s="134"/>
      <c r="AJN66" s="134"/>
      <c r="AJO66" s="133"/>
      <c r="AJP66" s="134"/>
      <c r="AJQ66" s="134"/>
      <c r="AJR66" s="134"/>
      <c r="AJS66" s="134"/>
      <c r="AJT66" s="134"/>
      <c r="AJU66" s="133"/>
      <c r="AJV66" s="134"/>
      <c r="AJW66" s="134"/>
      <c r="AJX66" s="134"/>
      <c r="AJY66" s="134"/>
      <c r="AJZ66" s="134"/>
      <c r="AKA66" s="133"/>
      <c r="AKB66" s="134"/>
      <c r="AKC66" s="134"/>
      <c r="AKD66" s="134"/>
      <c r="AKE66" s="134"/>
      <c r="AKF66" s="134"/>
      <c r="AKG66" s="133"/>
      <c r="AKH66" s="134"/>
      <c r="AKI66" s="134"/>
      <c r="AKJ66" s="134"/>
      <c r="AKK66" s="134"/>
      <c r="AKL66" s="134"/>
      <c r="AKM66" s="133"/>
      <c r="AKN66" s="134"/>
      <c r="AKO66" s="134"/>
      <c r="AKP66" s="134"/>
      <c r="AKQ66" s="134"/>
      <c r="AKR66" s="134"/>
      <c r="AKS66" s="133"/>
      <c r="AKT66" s="134"/>
      <c r="AKU66" s="134"/>
      <c r="AKV66" s="134"/>
      <c r="AKW66" s="134"/>
      <c r="AKX66" s="134"/>
      <c r="AKY66" s="133"/>
      <c r="AKZ66" s="134"/>
      <c r="ALA66" s="134"/>
      <c r="ALB66" s="134"/>
      <c r="ALC66" s="134"/>
      <c r="ALD66" s="134"/>
      <c r="ALE66" s="133"/>
      <c r="ALF66" s="134"/>
      <c r="ALG66" s="134"/>
      <c r="ALH66" s="134"/>
      <c r="ALI66" s="134"/>
      <c r="ALJ66" s="134"/>
      <c r="ALK66" s="133"/>
      <c r="ALL66" s="134"/>
      <c r="ALM66" s="134"/>
      <c r="ALN66" s="134"/>
      <c r="ALO66" s="134"/>
      <c r="ALP66" s="134"/>
      <c r="ALQ66" s="133"/>
      <c r="ALR66" s="134"/>
      <c r="ALS66" s="134"/>
      <c r="ALT66" s="134"/>
      <c r="ALU66" s="134"/>
      <c r="ALV66" s="134"/>
      <c r="ALW66" s="133"/>
      <c r="ALX66" s="134"/>
      <c r="ALY66" s="134"/>
      <c r="ALZ66" s="134"/>
      <c r="AMA66" s="134"/>
      <c r="AMB66" s="134"/>
      <c r="AMC66" s="133"/>
      <c r="AMD66" s="134"/>
      <c r="AME66" s="134"/>
      <c r="AMF66" s="134"/>
      <c r="AMG66" s="134"/>
      <c r="AMH66" s="134"/>
      <c r="AMI66" s="133"/>
      <c r="AMJ66" s="134"/>
      <c r="AMK66" s="134"/>
      <c r="AML66" s="134"/>
      <c r="AMM66" s="134"/>
      <c r="AMN66" s="134"/>
      <c r="AMO66" s="133"/>
      <c r="AMP66" s="134"/>
      <c r="AMQ66" s="134"/>
      <c r="AMR66" s="134"/>
      <c r="AMS66" s="134"/>
      <c r="AMT66" s="134"/>
      <c r="AMU66" s="133"/>
      <c r="AMV66" s="134"/>
      <c r="AMW66" s="134"/>
      <c r="AMX66" s="134"/>
      <c r="AMY66" s="134"/>
      <c r="AMZ66" s="134"/>
      <c r="ANA66" s="133"/>
      <c r="ANB66" s="134"/>
      <c r="ANC66" s="134"/>
      <c r="AND66" s="134"/>
      <c r="ANE66" s="134"/>
      <c r="ANF66" s="134"/>
      <c r="ANG66" s="133"/>
      <c r="ANH66" s="134"/>
      <c r="ANI66" s="134"/>
      <c r="ANJ66" s="134"/>
      <c r="ANK66" s="134"/>
      <c r="ANL66" s="134"/>
      <c r="ANM66" s="133"/>
      <c r="ANN66" s="134"/>
      <c r="ANO66" s="134"/>
      <c r="ANP66" s="134"/>
      <c r="ANQ66" s="134"/>
      <c r="ANR66" s="134"/>
      <c r="ANS66" s="133"/>
      <c r="ANT66" s="134"/>
      <c r="ANU66" s="134"/>
      <c r="ANV66" s="134"/>
      <c r="ANW66" s="134"/>
      <c r="ANX66" s="134"/>
      <c r="ANY66" s="133"/>
      <c r="ANZ66" s="134"/>
      <c r="AOA66" s="134"/>
      <c r="AOB66" s="134"/>
      <c r="AOC66" s="134"/>
      <c r="AOD66" s="134"/>
      <c r="AOE66" s="133"/>
      <c r="AOF66" s="134"/>
      <c r="AOG66" s="134"/>
      <c r="AOH66" s="134"/>
      <c r="AOI66" s="134"/>
      <c r="AOJ66" s="134"/>
      <c r="AOK66" s="133"/>
      <c r="AOL66" s="134"/>
      <c r="AOM66" s="134"/>
      <c r="AON66" s="134"/>
      <c r="AOO66" s="134"/>
      <c r="AOP66" s="134"/>
      <c r="AOQ66" s="133"/>
      <c r="AOR66" s="134"/>
      <c r="AOS66" s="134"/>
      <c r="AOT66" s="134"/>
      <c r="AOU66" s="134"/>
      <c r="AOV66" s="134"/>
      <c r="AOW66" s="133"/>
      <c r="AOX66" s="134"/>
      <c r="AOY66" s="134"/>
      <c r="AOZ66" s="134"/>
      <c r="APA66" s="134"/>
      <c r="APB66" s="134"/>
      <c r="APC66" s="133"/>
      <c r="APD66" s="134"/>
      <c r="APE66" s="134"/>
      <c r="APF66" s="134"/>
      <c r="APG66" s="134"/>
      <c r="APH66" s="134"/>
      <c r="API66" s="133"/>
      <c r="APJ66" s="134"/>
      <c r="APK66" s="134"/>
      <c r="APL66" s="134"/>
      <c r="APM66" s="134"/>
      <c r="APN66" s="134"/>
      <c r="APO66" s="133"/>
      <c r="APP66" s="134"/>
      <c r="APQ66" s="134"/>
      <c r="APR66" s="134"/>
      <c r="APS66" s="134"/>
      <c r="APT66" s="134"/>
      <c r="APU66" s="133"/>
      <c r="APV66" s="134"/>
      <c r="APW66" s="134"/>
      <c r="APX66" s="134"/>
      <c r="APY66" s="134"/>
      <c r="APZ66" s="134"/>
      <c r="AQA66" s="133"/>
      <c r="AQB66" s="134"/>
      <c r="AQC66" s="134"/>
      <c r="AQD66" s="134"/>
      <c r="AQE66" s="134"/>
      <c r="AQF66" s="134"/>
      <c r="AQG66" s="133"/>
      <c r="AQH66" s="134"/>
      <c r="AQI66" s="134"/>
      <c r="AQJ66" s="134"/>
      <c r="AQK66" s="134"/>
      <c r="AQL66" s="134"/>
      <c r="AQM66" s="133"/>
      <c r="AQN66" s="134"/>
      <c r="AQO66" s="134"/>
      <c r="AQP66" s="134"/>
      <c r="AQQ66" s="134"/>
      <c r="AQR66" s="134"/>
      <c r="AQS66" s="133"/>
      <c r="AQT66" s="134"/>
      <c r="AQU66" s="134"/>
      <c r="AQV66" s="134"/>
      <c r="AQW66" s="134"/>
      <c r="AQX66" s="134"/>
      <c r="AQY66" s="133"/>
      <c r="AQZ66" s="134"/>
      <c r="ARA66" s="134"/>
      <c r="ARB66" s="134"/>
      <c r="ARC66" s="134"/>
      <c r="ARD66" s="134"/>
      <c r="ARE66" s="133"/>
      <c r="ARF66" s="134"/>
      <c r="ARG66" s="134"/>
      <c r="ARH66" s="134"/>
      <c r="ARI66" s="134"/>
      <c r="ARJ66" s="134"/>
      <c r="ARK66" s="133"/>
      <c r="ARL66" s="134"/>
      <c r="ARM66" s="134"/>
      <c r="ARN66" s="134"/>
      <c r="ARO66" s="134"/>
      <c r="ARP66" s="134"/>
      <c r="ARQ66" s="133"/>
      <c r="ARR66" s="134"/>
      <c r="ARS66" s="134"/>
      <c r="ART66" s="134"/>
      <c r="ARU66" s="134"/>
      <c r="ARV66" s="134"/>
      <c r="ARW66" s="133"/>
      <c r="ARX66" s="134"/>
      <c r="ARY66" s="134"/>
      <c r="ARZ66" s="134"/>
      <c r="ASA66" s="134"/>
      <c r="ASB66" s="134"/>
      <c r="ASC66" s="133"/>
      <c r="ASD66" s="134"/>
      <c r="ASE66" s="134"/>
      <c r="ASF66" s="134"/>
      <c r="ASG66" s="134"/>
      <c r="ASH66" s="134"/>
      <c r="ASI66" s="133"/>
      <c r="ASJ66" s="134"/>
      <c r="ASK66" s="134"/>
      <c r="ASL66" s="134"/>
      <c r="ASM66" s="134"/>
      <c r="ASN66" s="134"/>
      <c r="ASO66" s="133"/>
      <c r="ASP66" s="134"/>
      <c r="ASQ66" s="134"/>
      <c r="ASR66" s="134"/>
      <c r="ASS66" s="134"/>
      <c r="AST66" s="134"/>
      <c r="ASU66" s="133"/>
      <c r="ASV66" s="134"/>
      <c r="ASW66" s="134"/>
      <c r="ASX66" s="134"/>
      <c r="ASY66" s="134"/>
      <c r="ASZ66" s="134"/>
      <c r="ATA66" s="133"/>
      <c r="ATB66" s="134"/>
      <c r="ATC66" s="134"/>
      <c r="ATD66" s="134"/>
      <c r="ATE66" s="134"/>
      <c r="ATF66" s="134"/>
      <c r="ATG66" s="133"/>
      <c r="ATH66" s="134"/>
      <c r="ATI66" s="134"/>
      <c r="ATJ66" s="134"/>
      <c r="ATK66" s="134"/>
      <c r="ATL66" s="134"/>
      <c r="ATM66" s="133"/>
      <c r="ATN66" s="134"/>
      <c r="ATO66" s="134"/>
      <c r="ATP66" s="134"/>
      <c r="ATQ66" s="134"/>
      <c r="ATR66" s="134"/>
      <c r="ATS66" s="133"/>
      <c r="ATT66" s="134"/>
      <c r="ATU66" s="134"/>
      <c r="ATV66" s="134"/>
      <c r="ATW66" s="134"/>
      <c r="ATX66" s="134"/>
      <c r="ATY66" s="133"/>
      <c r="ATZ66" s="134"/>
      <c r="AUA66" s="134"/>
      <c r="AUB66" s="134"/>
      <c r="AUC66" s="134"/>
      <c r="AUD66" s="134"/>
      <c r="AUE66" s="133"/>
      <c r="AUF66" s="134"/>
      <c r="AUG66" s="134"/>
      <c r="AUH66" s="134"/>
      <c r="AUI66" s="134"/>
      <c r="AUJ66" s="134"/>
      <c r="AUK66" s="133"/>
      <c r="AUL66" s="134"/>
      <c r="AUM66" s="134"/>
      <c r="AUN66" s="134"/>
      <c r="AUO66" s="134"/>
      <c r="AUP66" s="134"/>
      <c r="AUQ66" s="133"/>
      <c r="AUR66" s="134"/>
      <c r="AUS66" s="134"/>
      <c r="AUT66" s="134"/>
      <c r="AUU66" s="134"/>
      <c r="AUV66" s="134"/>
      <c r="AUW66" s="133"/>
      <c r="AUX66" s="134"/>
      <c r="AUY66" s="134"/>
      <c r="AUZ66" s="134"/>
      <c r="AVA66" s="134"/>
      <c r="AVB66" s="134"/>
      <c r="AVC66" s="133"/>
      <c r="AVD66" s="134"/>
      <c r="AVE66" s="134"/>
      <c r="AVF66" s="134"/>
      <c r="AVG66" s="134"/>
      <c r="AVH66" s="134"/>
      <c r="AVI66" s="133"/>
      <c r="AVJ66" s="134"/>
      <c r="AVK66" s="134"/>
      <c r="AVL66" s="134"/>
      <c r="AVM66" s="134"/>
      <c r="AVN66" s="134"/>
      <c r="AVO66" s="133"/>
      <c r="AVP66" s="134"/>
      <c r="AVQ66" s="134"/>
      <c r="AVR66" s="134"/>
      <c r="AVS66" s="134"/>
      <c r="AVT66" s="134"/>
      <c r="AVU66" s="133"/>
      <c r="AVV66" s="134"/>
      <c r="AVW66" s="134"/>
      <c r="AVX66" s="134"/>
      <c r="AVY66" s="134"/>
      <c r="AVZ66" s="134"/>
      <c r="AWA66" s="133"/>
      <c r="AWB66" s="134"/>
      <c r="AWC66" s="134"/>
      <c r="AWD66" s="134"/>
      <c r="AWE66" s="134"/>
      <c r="AWF66" s="134"/>
      <c r="AWG66" s="133"/>
      <c r="AWH66" s="134"/>
      <c r="AWI66" s="134"/>
      <c r="AWJ66" s="134"/>
      <c r="AWK66" s="134"/>
      <c r="AWL66" s="134"/>
      <c r="AWM66" s="133"/>
      <c r="AWN66" s="134"/>
      <c r="AWO66" s="134"/>
      <c r="AWP66" s="134"/>
      <c r="AWQ66" s="134"/>
      <c r="AWR66" s="134"/>
      <c r="AWS66" s="133"/>
      <c r="AWT66" s="134"/>
      <c r="AWU66" s="134"/>
      <c r="AWV66" s="134"/>
      <c r="AWW66" s="134"/>
      <c r="AWX66" s="134"/>
      <c r="AWY66" s="133"/>
      <c r="AWZ66" s="134"/>
      <c r="AXA66" s="134"/>
      <c r="AXB66" s="134"/>
      <c r="AXC66" s="134"/>
      <c r="AXD66" s="134"/>
      <c r="AXE66" s="133"/>
      <c r="AXF66" s="134"/>
      <c r="AXG66" s="134"/>
      <c r="AXH66" s="134"/>
      <c r="AXI66" s="134"/>
      <c r="AXJ66" s="134"/>
      <c r="AXK66" s="133"/>
      <c r="AXL66" s="134"/>
      <c r="AXM66" s="134"/>
      <c r="AXN66" s="134"/>
      <c r="AXO66" s="134"/>
      <c r="AXP66" s="134"/>
      <c r="AXQ66" s="133"/>
      <c r="AXR66" s="134"/>
      <c r="AXS66" s="134"/>
      <c r="AXT66" s="134"/>
      <c r="AXU66" s="134"/>
      <c r="AXV66" s="134"/>
      <c r="AXW66" s="133"/>
      <c r="AXX66" s="134"/>
      <c r="AXY66" s="134"/>
      <c r="AXZ66" s="134"/>
      <c r="AYA66" s="134"/>
      <c r="AYB66" s="134"/>
      <c r="AYC66" s="133"/>
      <c r="AYD66" s="134"/>
      <c r="AYE66" s="134"/>
      <c r="AYF66" s="134"/>
      <c r="AYG66" s="134"/>
      <c r="AYH66" s="134"/>
      <c r="AYI66" s="133"/>
      <c r="AYJ66" s="134"/>
      <c r="AYK66" s="134"/>
      <c r="AYL66" s="134"/>
      <c r="AYM66" s="134"/>
      <c r="AYN66" s="134"/>
      <c r="AYO66" s="133"/>
      <c r="AYP66" s="134"/>
      <c r="AYQ66" s="134"/>
      <c r="AYR66" s="134"/>
      <c r="AYS66" s="134"/>
      <c r="AYT66" s="134"/>
      <c r="AYU66" s="133"/>
      <c r="AYV66" s="134"/>
      <c r="AYW66" s="134"/>
      <c r="AYX66" s="134"/>
      <c r="AYY66" s="134"/>
      <c r="AYZ66" s="134"/>
      <c r="AZA66" s="133"/>
      <c r="AZB66" s="134"/>
      <c r="AZC66" s="134"/>
      <c r="AZD66" s="134"/>
      <c r="AZE66" s="134"/>
      <c r="AZF66" s="134"/>
      <c r="AZG66" s="133"/>
      <c r="AZH66" s="134"/>
      <c r="AZI66" s="134"/>
      <c r="AZJ66" s="134"/>
      <c r="AZK66" s="134"/>
      <c r="AZL66" s="134"/>
      <c r="AZM66" s="133"/>
      <c r="AZN66" s="134"/>
      <c r="AZO66" s="134"/>
      <c r="AZP66" s="134"/>
      <c r="AZQ66" s="134"/>
      <c r="AZR66" s="134"/>
      <c r="AZS66" s="133"/>
      <c r="AZT66" s="134"/>
      <c r="AZU66" s="134"/>
      <c r="AZV66" s="134"/>
      <c r="AZW66" s="134"/>
      <c r="AZX66" s="134"/>
      <c r="AZY66" s="133"/>
      <c r="AZZ66" s="134"/>
      <c r="BAA66" s="134"/>
      <c r="BAB66" s="134"/>
      <c r="BAC66" s="134"/>
      <c r="BAD66" s="134"/>
      <c r="BAE66" s="133"/>
      <c r="BAF66" s="134"/>
      <c r="BAG66" s="134"/>
      <c r="BAH66" s="134"/>
      <c r="BAI66" s="134"/>
      <c r="BAJ66" s="134"/>
      <c r="BAK66" s="133"/>
      <c r="BAL66" s="134"/>
      <c r="BAM66" s="134"/>
      <c r="BAN66" s="134"/>
      <c r="BAO66" s="134"/>
      <c r="BAP66" s="134"/>
      <c r="BAQ66" s="133"/>
      <c r="BAR66" s="134"/>
      <c r="BAS66" s="134"/>
      <c r="BAT66" s="134"/>
      <c r="BAU66" s="134"/>
      <c r="BAV66" s="134"/>
      <c r="BAW66" s="133"/>
      <c r="BAX66" s="134"/>
      <c r="BAY66" s="134"/>
      <c r="BAZ66" s="134"/>
      <c r="BBA66" s="134"/>
      <c r="BBB66" s="134"/>
      <c r="BBC66" s="133"/>
      <c r="BBD66" s="134"/>
      <c r="BBE66" s="134"/>
      <c r="BBF66" s="134"/>
      <c r="BBG66" s="134"/>
      <c r="BBH66" s="134"/>
      <c r="BBI66" s="133"/>
      <c r="BBJ66" s="134"/>
      <c r="BBK66" s="134"/>
      <c r="BBL66" s="134"/>
      <c r="BBM66" s="134"/>
      <c r="BBN66" s="134"/>
      <c r="BBO66" s="133"/>
      <c r="BBP66" s="134"/>
      <c r="BBQ66" s="134"/>
      <c r="BBR66" s="134"/>
      <c r="BBS66" s="134"/>
      <c r="BBT66" s="134"/>
      <c r="BBU66" s="133"/>
      <c r="BBV66" s="134"/>
      <c r="BBW66" s="134"/>
      <c r="BBX66" s="134"/>
      <c r="BBY66" s="134"/>
      <c r="BBZ66" s="134"/>
      <c r="BCA66" s="133"/>
      <c r="BCB66" s="134"/>
      <c r="BCC66" s="134"/>
      <c r="BCD66" s="134"/>
      <c r="BCE66" s="134"/>
      <c r="BCF66" s="134"/>
      <c r="BCG66" s="133"/>
      <c r="BCH66" s="134"/>
      <c r="BCI66" s="134"/>
      <c r="BCJ66" s="134"/>
      <c r="BCK66" s="134"/>
      <c r="BCL66" s="134"/>
      <c r="BCM66" s="133"/>
      <c r="BCN66" s="134"/>
      <c r="BCO66" s="134"/>
      <c r="BCP66" s="134"/>
      <c r="BCQ66" s="134"/>
      <c r="BCR66" s="134"/>
      <c r="BCS66" s="133"/>
      <c r="BCT66" s="134"/>
      <c r="BCU66" s="134"/>
      <c r="BCV66" s="134"/>
      <c r="BCW66" s="134"/>
      <c r="BCX66" s="134"/>
      <c r="BCY66" s="133"/>
      <c r="BCZ66" s="134"/>
      <c r="BDA66" s="134"/>
      <c r="BDB66" s="134"/>
      <c r="BDC66" s="134"/>
      <c r="BDD66" s="134"/>
      <c r="BDE66" s="133"/>
      <c r="BDF66" s="134"/>
      <c r="BDG66" s="134"/>
      <c r="BDH66" s="134"/>
      <c r="BDI66" s="134"/>
      <c r="BDJ66" s="134"/>
      <c r="BDK66" s="133"/>
      <c r="BDL66" s="134"/>
      <c r="BDM66" s="134"/>
      <c r="BDN66" s="134"/>
      <c r="BDO66" s="134"/>
      <c r="BDP66" s="134"/>
      <c r="BDQ66" s="133"/>
      <c r="BDR66" s="134"/>
      <c r="BDS66" s="134"/>
      <c r="BDT66" s="134"/>
      <c r="BDU66" s="134"/>
      <c r="BDV66" s="134"/>
      <c r="BDW66" s="133"/>
      <c r="BDX66" s="134"/>
      <c r="BDY66" s="134"/>
      <c r="BDZ66" s="134"/>
      <c r="BEA66" s="134"/>
      <c r="BEB66" s="134"/>
      <c r="BEC66" s="133"/>
      <c r="BED66" s="134"/>
      <c r="BEE66" s="134"/>
      <c r="BEF66" s="134"/>
      <c r="BEG66" s="134"/>
      <c r="BEH66" s="134"/>
      <c r="BEI66" s="133"/>
      <c r="BEJ66" s="134"/>
      <c r="BEK66" s="134"/>
      <c r="BEL66" s="134"/>
      <c r="BEM66" s="134"/>
      <c r="BEN66" s="134"/>
      <c r="BEO66" s="133"/>
      <c r="BEP66" s="134"/>
      <c r="BEQ66" s="134"/>
      <c r="BER66" s="134"/>
      <c r="BES66" s="134"/>
      <c r="BET66" s="134"/>
      <c r="BEU66" s="133"/>
      <c r="BEV66" s="134"/>
      <c r="BEW66" s="134"/>
      <c r="BEX66" s="134"/>
      <c r="BEY66" s="134"/>
      <c r="BEZ66" s="134"/>
      <c r="BFA66" s="133"/>
      <c r="BFB66" s="134"/>
      <c r="BFC66" s="134"/>
      <c r="BFD66" s="134"/>
      <c r="BFE66" s="134"/>
      <c r="BFF66" s="134"/>
      <c r="BFG66" s="133"/>
      <c r="BFH66" s="134"/>
      <c r="BFI66" s="134"/>
      <c r="BFJ66" s="134"/>
      <c r="BFK66" s="134"/>
      <c r="BFL66" s="134"/>
      <c r="BFM66" s="133"/>
      <c r="BFN66" s="134"/>
      <c r="BFO66" s="134"/>
      <c r="BFP66" s="134"/>
      <c r="BFQ66" s="134"/>
      <c r="BFR66" s="134"/>
      <c r="BFS66" s="133"/>
      <c r="BFT66" s="134"/>
      <c r="BFU66" s="134"/>
      <c r="BFV66" s="134"/>
      <c r="BFW66" s="134"/>
      <c r="BFX66" s="134"/>
      <c r="BFY66" s="133"/>
      <c r="BFZ66" s="134"/>
      <c r="BGA66" s="134"/>
      <c r="BGB66" s="134"/>
      <c r="BGC66" s="134"/>
      <c r="BGD66" s="134"/>
      <c r="BGE66" s="133"/>
      <c r="BGF66" s="134"/>
      <c r="BGG66" s="134"/>
      <c r="BGH66" s="134"/>
      <c r="BGI66" s="134"/>
      <c r="BGJ66" s="134"/>
      <c r="BGK66" s="133"/>
      <c r="BGL66" s="134"/>
      <c r="BGM66" s="134"/>
      <c r="BGN66" s="134"/>
      <c r="BGO66" s="134"/>
      <c r="BGP66" s="134"/>
      <c r="BGQ66" s="133"/>
      <c r="BGR66" s="134"/>
      <c r="BGS66" s="134"/>
      <c r="BGT66" s="134"/>
      <c r="BGU66" s="134"/>
      <c r="BGV66" s="134"/>
      <c r="BGW66" s="133"/>
      <c r="BGX66" s="134"/>
      <c r="BGY66" s="134"/>
      <c r="BGZ66" s="134"/>
      <c r="BHA66" s="134"/>
      <c r="BHB66" s="134"/>
      <c r="BHC66" s="133"/>
      <c r="BHD66" s="134"/>
      <c r="BHE66" s="134"/>
      <c r="BHF66" s="134"/>
      <c r="BHG66" s="134"/>
      <c r="BHH66" s="134"/>
      <c r="BHI66" s="133"/>
      <c r="BHJ66" s="134"/>
      <c r="BHK66" s="134"/>
      <c r="BHL66" s="134"/>
      <c r="BHM66" s="134"/>
      <c r="BHN66" s="134"/>
      <c r="BHO66" s="133"/>
      <c r="BHP66" s="134"/>
      <c r="BHQ66" s="134"/>
      <c r="BHR66" s="134"/>
      <c r="BHS66" s="134"/>
      <c r="BHT66" s="134"/>
      <c r="BHU66" s="133"/>
      <c r="BHV66" s="134"/>
      <c r="BHW66" s="134"/>
      <c r="BHX66" s="134"/>
      <c r="BHY66" s="134"/>
      <c r="BHZ66" s="134"/>
      <c r="BIA66" s="133"/>
      <c r="BIB66" s="134"/>
      <c r="BIC66" s="134"/>
      <c r="BID66" s="134"/>
      <c r="BIE66" s="134"/>
      <c r="BIF66" s="134"/>
      <c r="BIG66" s="133"/>
      <c r="BIH66" s="134"/>
      <c r="BII66" s="134"/>
      <c r="BIJ66" s="134"/>
      <c r="BIK66" s="134"/>
      <c r="BIL66" s="134"/>
      <c r="BIM66" s="133"/>
      <c r="BIN66" s="134"/>
      <c r="BIO66" s="134"/>
      <c r="BIP66" s="134"/>
      <c r="BIQ66" s="134"/>
      <c r="BIR66" s="134"/>
      <c r="BIS66" s="133"/>
      <c r="BIT66" s="134"/>
      <c r="BIU66" s="134"/>
      <c r="BIV66" s="134"/>
      <c r="BIW66" s="134"/>
      <c r="BIX66" s="134"/>
      <c r="BIY66" s="133"/>
      <c r="BIZ66" s="134"/>
      <c r="BJA66" s="134"/>
      <c r="BJB66" s="134"/>
      <c r="BJC66" s="134"/>
      <c r="BJD66" s="134"/>
      <c r="BJE66" s="133"/>
      <c r="BJF66" s="134"/>
      <c r="BJG66" s="134"/>
      <c r="BJH66" s="134"/>
      <c r="BJI66" s="134"/>
      <c r="BJJ66" s="134"/>
      <c r="BJK66" s="133"/>
      <c r="BJL66" s="134"/>
      <c r="BJM66" s="134"/>
      <c r="BJN66" s="134"/>
      <c r="BJO66" s="134"/>
      <c r="BJP66" s="134"/>
      <c r="BJQ66" s="133"/>
      <c r="BJR66" s="134"/>
      <c r="BJS66" s="134"/>
      <c r="BJT66" s="134"/>
      <c r="BJU66" s="134"/>
      <c r="BJV66" s="134"/>
      <c r="BJW66" s="133"/>
      <c r="BJX66" s="134"/>
      <c r="BJY66" s="134"/>
      <c r="BJZ66" s="134"/>
      <c r="BKA66" s="134"/>
      <c r="BKB66" s="134"/>
      <c r="BKC66" s="133"/>
      <c r="BKD66" s="134"/>
      <c r="BKE66" s="134"/>
      <c r="BKF66" s="134"/>
      <c r="BKG66" s="134"/>
      <c r="BKH66" s="134"/>
      <c r="BKI66" s="133"/>
      <c r="BKJ66" s="134"/>
      <c r="BKK66" s="134"/>
      <c r="BKL66" s="134"/>
      <c r="BKM66" s="134"/>
      <c r="BKN66" s="134"/>
      <c r="BKO66" s="133"/>
      <c r="BKP66" s="134"/>
      <c r="BKQ66" s="134"/>
      <c r="BKR66" s="134"/>
      <c r="BKS66" s="134"/>
      <c r="BKT66" s="134"/>
      <c r="BKU66" s="133"/>
      <c r="BKV66" s="134"/>
      <c r="BKW66" s="134"/>
      <c r="BKX66" s="134"/>
      <c r="BKY66" s="134"/>
      <c r="BKZ66" s="134"/>
      <c r="BLA66" s="133"/>
      <c r="BLB66" s="134"/>
      <c r="BLC66" s="134"/>
      <c r="BLD66" s="134"/>
      <c r="BLE66" s="134"/>
      <c r="BLF66" s="134"/>
      <c r="BLG66" s="133"/>
      <c r="BLH66" s="134"/>
      <c r="BLI66" s="134"/>
      <c r="BLJ66" s="134"/>
      <c r="BLK66" s="134"/>
      <c r="BLL66" s="134"/>
      <c r="BLM66" s="133"/>
      <c r="BLN66" s="134"/>
      <c r="BLO66" s="134"/>
      <c r="BLP66" s="134"/>
      <c r="BLQ66" s="134"/>
      <c r="BLR66" s="134"/>
      <c r="BLS66" s="133"/>
      <c r="BLT66" s="134"/>
      <c r="BLU66" s="134"/>
      <c r="BLV66" s="134"/>
      <c r="BLW66" s="134"/>
      <c r="BLX66" s="134"/>
      <c r="BLY66" s="133"/>
      <c r="BLZ66" s="134"/>
      <c r="BMA66" s="134"/>
      <c r="BMB66" s="134"/>
      <c r="BMC66" s="134"/>
      <c r="BMD66" s="134"/>
      <c r="BME66" s="133"/>
      <c r="BMF66" s="134"/>
      <c r="BMG66" s="134"/>
      <c r="BMH66" s="134"/>
      <c r="BMI66" s="134"/>
      <c r="BMJ66" s="134"/>
      <c r="BMK66" s="133"/>
      <c r="BML66" s="134"/>
      <c r="BMM66" s="134"/>
      <c r="BMN66" s="134"/>
      <c r="BMO66" s="134"/>
      <c r="BMP66" s="134"/>
      <c r="BMQ66" s="133"/>
      <c r="BMR66" s="134"/>
      <c r="BMS66" s="134"/>
      <c r="BMT66" s="134"/>
      <c r="BMU66" s="134"/>
      <c r="BMV66" s="134"/>
      <c r="BMW66" s="133"/>
      <c r="BMX66" s="134"/>
      <c r="BMY66" s="134"/>
      <c r="BMZ66" s="134"/>
      <c r="BNA66" s="134"/>
      <c r="BNB66" s="134"/>
      <c r="BNC66" s="133"/>
      <c r="BND66" s="134"/>
      <c r="BNE66" s="134"/>
      <c r="BNF66" s="134"/>
      <c r="BNG66" s="134"/>
      <c r="BNH66" s="134"/>
      <c r="BNI66" s="133"/>
      <c r="BNJ66" s="134"/>
      <c r="BNK66" s="134"/>
      <c r="BNL66" s="134"/>
      <c r="BNM66" s="134"/>
      <c r="BNN66" s="134"/>
      <c r="BNO66" s="133"/>
      <c r="BNP66" s="134"/>
      <c r="BNQ66" s="134"/>
      <c r="BNR66" s="134"/>
      <c r="BNS66" s="134"/>
      <c r="BNT66" s="134"/>
      <c r="BNU66" s="133"/>
      <c r="BNV66" s="134"/>
      <c r="BNW66" s="134"/>
      <c r="BNX66" s="134"/>
      <c r="BNY66" s="134"/>
      <c r="BNZ66" s="134"/>
      <c r="BOA66" s="133"/>
      <c r="BOB66" s="134"/>
      <c r="BOC66" s="134"/>
      <c r="BOD66" s="134"/>
      <c r="BOE66" s="134"/>
      <c r="BOF66" s="134"/>
      <c r="BOG66" s="133"/>
      <c r="BOH66" s="134"/>
      <c r="BOI66" s="134"/>
      <c r="BOJ66" s="134"/>
      <c r="BOK66" s="134"/>
      <c r="BOL66" s="134"/>
      <c r="BOM66" s="133"/>
      <c r="BON66" s="134"/>
      <c r="BOO66" s="134"/>
      <c r="BOP66" s="134"/>
      <c r="BOQ66" s="134"/>
      <c r="BOR66" s="134"/>
      <c r="BOS66" s="133"/>
      <c r="BOT66" s="134"/>
      <c r="BOU66" s="134"/>
      <c r="BOV66" s="134"/>
      <c r="BOW66" s="134"/>
      <c r="BOX66" s="134"/>
      <c r="BOY66" s="133"/>
      <c r="BOZ66" s="134"/>
      <c r="BPA66" s="134"/>
      <c r="BPB66" s="134"/>
      <c r="BPC66" s="134"/>
      <c r="BPD66" s="134"/>
      <c r="BPE66" s="133"/>
      <c r="BPF66" s="134"/>
      <c r="BPG66" s="134"/>
      <c r="BPH66" s="134"/>
      <c r="BPI66" s="134"/>
      <c r="BPJ66" s="134"/>
      <c r="BPK66" s="133"/>
      <c r="BPL66" s="134"/>
      <c r="BPM66" s="134"/>
      <c r="BPN66" s="134"/>
      <c r="BPO66" s="134"/>
      <c r="BPP66" s="134"/>
      <c r="BPQ66" s="133"/>
      <c r="BPR66" s="134"/>
      <c r="BPS66" s="134"/>
      <c r="BPT66" s="134"/>
      <c r="BPU66" s="134"/>
      <c r="BPV66" s="134"/>
      <c r="BPW66" s="133"/>
      <c r="BPX66" s="134"/>
      <c r="BPY66" s="134"/>
      <c r="BPZ66" s="134"/>
      <c r="BQA66" s="134"/>
      <c r="BQB66" s="134"/>
      <c r="BQC66" s="133"/>
      <c r="BQD66" s="134"/>
      <c r="BQE66" s="134"/>
      <c r="BQF66" s="134"/>
      <c r="BQG66" s="134"/>
      <c r="BQH66" s="134"/>
      <c r="BQI66" s="133"/>
      <c r="BQJ66" s="134"/>
      <c r="BQK66" s="134"/>
      <c r="BQL66" s="134"/>
      <c r="BQM66" s="134"/>
      <c r="BQN66" s="134"/>
      <c r="BQO66" s="133"/>
      <c r="BQP66" s="134"/>
      <c r="BQQ66" s="134"/>
      <c r="BQR66" s="134"/>
      <c r="BQS66" s="134"/>
      <c r="BQT66" s="134"/>
      <c r="BQU66" s="133"/>
      <c r="BQV66" s="134"/>
      <c r="BQW66" s="134"/>
      <c r="BQX66" s="134"/>
      <c r="BQY66" s="134"/>
      <c r="BQZ66" s="134"/>
      <c r="BRA66" s="133"/>
      <c r="BRB66" s="134"/>
      <c r="BRC66" s="134"/>
      <c r="BRD66" s="134"/>
      <c r="BRE66" s="134"/>
      <c r="BRF66" s="134"/>
      <c r="BRG66" s="133"/>
      <c r="BRH66" s="134"/>
      <c r="BRI66" s="134"/>
      <c r="BRJ66" s="134"/>
      <c r="BRK66" s="134"/>
      <c r="BRL66" s="134"/>
      <c r="BRM66" s="133"/>
      <c r="BRN66" s="134"/>
      <c r="BRO66" s="134"/>
      <c r="BRP66" s="134"/>
      <c r="BRQ66" s="134"/>
      <c r="BRR66" s="134"/>
      <c r="BRS66" s="133"/>
      <c r="BRT66" s="134"/>
      <c r="BRU66" s="134"/>
      <c r="BRV66" s="134"/>
      <c r="BRW66" s="134"/>
      <c r="BRX66" s="134"/>
      <c r="BRY66" s="133"/>
      <c r="BRZ66" s="134"/>
      <c r="BSA66" s="134"/>
      <c r="BSB66" s="134"/>
      <c r="BSC66" s="134"/>
      <c r="BSD66" s="134"/>
      <c r="BSE66" s="133"/>
      <c r="BSF66" s="134"/>
      <c r="BSG66" s="134"/>
      <c r="BSH66" s="134"/>
      <c r="BSI66" s="134"/>
      <c r="BSJ66" s="134"/>
      <c r="BSK66" s="133"/>
      <c r="BSL66" s="134"/>
      <c r="BSM66" s="134"/>
      <c r="BSN66" s="134"/>
      <c r="BSO66" s="134"/>
      <c r="BSP66" s="134"/>
      <c r="BSQ66" s="133"/>
      <c r="BSR66" s="134"/>
      <c r="BSS66" s="134"/>
      <c r="BST66" s="134"/>
      <c r="BSU66" s="134"/>
      <c r="BSV66" s="134"/>
      <c r="BSW66" s="133"/>
      <c r="BSX66" s="134"/>
      <c r="BSY66" s="134"/>
      <c r="BSZ66" s="134"/>
      <c r="BTA66" s="134"/>
      <c r="BTB66" s="134"/>
      <c r="BTC66" s="133"/>
      <c r="BTD66" s="134"/>
      <c r="BTE66" s="134"/>
      <c r="BTF66" s="134"/>
      <c r="BTG66" s="134"/>
      <c r="BTH66" s="134"/>
      <c r="BTI66" s="133"/>
      <c r="BTJ66" s="134"/>
      <c r="BTK66" s="134"/>
      <c r="BTL66" s="134"/>
      <c r="BTM66" s="134"/>
      <c r="BTN66" s="134"/>
      <c r="BTO66" s="133"/>
      <c r="BTP66" s="134"/>
      <c r="BTQ66" s="134"/>
      <c r="BTR66" s="134"/>
      <c r="BTS66" s="134"/>
      <c r="BTT66" s="134"/>
      <c r="BTU66" s="133"/>
      <c r="BTV66" s="134"/>
      <c r="BTW66" s="134"/>
      <c r="BTX66" s="134"/>
      <c r="BTY66" s="134"/>
      <c r="BTZ66" s="134"/>
      <c r="BUA66" s="133"/>
      <c r="BUB66" s="134"/>
      <c r="BUC66" s="134"/>
      <c r="BUD66" s="134"/>
      <c r="BUE66" s="134"/>
      <c r="BUF66" s="134"/>
      <c r="BUG66" s="133"/>
      <c r="BUH66" s="134"/>
      <c r="BUI66" s="134"/>
      <c r="BUJ66" s="134"/>
      <c r="BUK66" s="134"/>
      <c r="BUL66" s="134"/>
      <c r="BUM66" s="133"/>
      <c r="BUN66" s="134"/>
      <c r="BUO66" s="134"/>
      <c r="BUP66" s="134"/>
      <c r="BUQ66" s="134"/>
      <c r="BUR66" s="134"/>
      <c r="BUS66" s="133"/>
      <c r="BUT66" s="134"/>
      <c r="BUU66" s="134"/>
      <c r="BUV66" s="134"/>
      <c r="BUW66" s="134"/>
      <c r="BUX66" s="134"/>
      <c r="BUY66" s="133"/>
      <c r="BUZ66" s="134"/>
      <c r="BVA66" s="134"/>
      <c r="BVB66" s="134"/>
      <c r="BVC66" s="134"/>
      <c r="BVD66" s="134"/>
      <c r="BVE66" s="133"/>
      <c r="BVF66" s="134"/>
      <c r="BVG66" s="134"/>
      <c r="BVH66" s="134"/>
      <c r="BVI66" s="134"/>
      <c r="BVJ66" s="134"/>
      <c r="BVK66" s="133"/>
      <c r="BVL66" s="134"/>
      <c r="BVM66" s="134"/>
      <c r="BVN66" s="134"/>
      <c r="BVO66" s="134"/>
      <c r="BVP66" s="134"/>
      <c r="BVQ66" s="133"/>
      <c r="BVR66" s="134"/>
      <c r="BVS66" s="134"/>
      <c r="BVT66" s="134"/>
      <c r="BVU66" s="134"/>
      <c r="BVV66" s="134"/>
      <c r="BVW66" s="133"/>
      <c r="BVX66" s="134"/>
      <c r="BVY66" s="134"/>
      <c r="BVZ66" s="134"/>
      <c r="BWA66" s="134"/>
      <c r="BWB66" s="134"/>
      <c r="BWC66" s="133"/>
      <c r="BWD66" s="134"/>
      <c r="BWE66" s="134"/>
      <c r="BWF66" s="134"/>
      <c r="BWG66" s="134"/>
      <c r="BWH66" s="134"/>
      <c r="BWI66" s="133"/>
      <c r="BWJ66" s="134"/>
      <c r="BWK66" s="134"/>
      <c r="BWL66" s="134"/>
      <c r="BWM66" s="134"/>
      <c r="BWN66" s="134"/>
      <c r="BWO66" s="133"/>
      <c r="BWP66" s="134"/>
      <c r="BWQ66" s="134"/>
      <c r="BWR66" s="134"/>
      <c r="BWS66" s="134"/>
      <c r="BWT66" s="134"/>
      <c r="BWU66" s="133"/>
      <c r="BWV66" s="134"/>
      <c r="BWW66" s="134"/>
      <c r="BWX66" s="134"/>
      <c r="BWY66" s="134"/>
      <c r="BWZ66" s="134"/>
      <c r="BXA66" s="133"/>
      <c r="BXB66" s="134"/>
      <c r="BXC66" s="134"/>
      <c r="BXD66" s="134"/>
      <c r="BXE66" s="134"/>
      <c r="BXF66" s="134"/>
      <c r="BXG66" s="133"/>
      <c r="BXH66" s="134"/>
      <c r="BXI66" s="134"/>
      <c r="BXJ66" s="134"/>
      <c r="BXK66" s="134"/>
      <c r="BXL66" s="134"/>
      <c r="BXM66" s="133"/>
      <c r="BXN66" s="134"/>
      <c r="BXO66" s="134"/>
      <c r="BXP66" s="134"/>
      <c r="BXQ66" s="134"/>
      <c r="BXR66" s="134"/>
      <c r="BXS66" s="133"/>
      <c r="BXT66" s="134"/>
      <c r="BXU66" s="134"/>
      <c r="BXV66" s="134"/>
      <c r="BXW66" s="134"/>
      <c r="BXX66" s="134"/>
      <c r="BXY66" s="133"/>
      <c r="BXZ66" s="134"/>
      <c r="BYA66" s="134"/>
      <c r="BYB66" s="134"/>
      <c r="BYC66" s="134"/>
      <c r="BYD66" s="134"/>
      <c r="BYE66" s="133"/>
      <c r="BYF66" s="134"/>
      <c r="BYG66" s="134"/>
      <c r="BYH66" s="134"/>
      <c r="BYI66" s="134"/>
      <c r="BYJ66" s="134"/>
      <c r="BYK66" s="133"/>
      <c r="BYL66" s="134"/>
      <c r="BYM66" s="134"/>
      <c r="BYN66" s="134"/>
      <c r="BYO66" s="134"/>
      <c r="BYP66" s="134"/>
      <c r="BYQ66" s="133"/>
      <c r="BYR66" s="134"/>
      <c r="BYS66" s="134"/>
      <c r="BYT66" s="134"/>
      <c r="BYU66" s="134"/>
      <c r="BYV66" s="134"/>
      <c r="BYW66" s="133"/>
      <c r="BYX66" s="134"/>
      <c r="BYY66" s="134"/>
      <c r="BYZ66" s="134"/>
      <c r="BZA66" s="134"/>
      <c r="BZB66" s="134"/>
      <c r="BZC66" s="133"/>
      <c r="BZD66" s="134"/>
      <c r="BZE66" s="134"/>
      <c r="BZF66" s="134"/>
      <c r="BZG66" s="134"/>
      <c r="BZH66" s="134"/>
      <c r="BZI66" s="133"/>
      <c r="BZJ66" s="134"/>
      <c r="BZK66" s="134"/>
      <c r="BZL66" s="134"/>
      <c r="BZM66" s="134"/>
      <c r="BZN66" s="134"/>
      <c r="BZO66" s="133"/>
      <c r="BZP66" s="134"/>
      <c r="BZQ66" s="134"/>
      <c r="BZR66" s="134"/>
      <c r="BZS66" s="134"/>
      <c r="BZT66" s="134"/>
      <c r="BZU66" s="133"/>
      <c r="BZV66" s="134"/>
      <c r="BZW66" s="134"/>
      <c r="BZX66" s="134"/>
      <c r="BZY66" s="134"/>
      <c r="BZZ66" s="134"/>
      <c r="CAA66" s="133"/>
      <c r="CAB66" s="134"/>
      <c r="CAC66" s="134"/>
      <c r="CAD66" s="134"/>
      <c r="CAE66" s="134"/>
      <c r="CAF66" s="134"/>
      <c r="CAG66" s="133"/>
      <c r="CAH66" s="134"/>
      <c r="CAI66" s="134"/>
      <c r="CAJ66" s="134"/>
      <c r="CAK66" s="134"/>
      <c r="CAL66" s="134"/>
      <c r="CAM66" s="133"/>
      <c r="CAN66" s="134"/>
      <c r="CAO66" s="134"/>
      <c r="CAP66" s="134"/>
      <c r="CAQ66" s="134"/>
      <c r="CAR66" s="134"/>
      <c r="CAS66" s="133"/>
      <c r="CAT66" s="134"/>
      <c r="CAU66" s="134"/>
      <c r="CAV66" s="134"/>
      <c r="CAW66" s="134"/>
      <c r="CAX66" s="134"/>
      <c r="CAY66" s="133"/>
      <c r="CAZ66" s="134"/>
      <c r="CBA66" s="134"/>
      <c r="CBB66" s="134"/>
      <c r="CBC66" s="134"/>
      <c r="CBD66" s="134"/>
      <c r="CBE66" s="133"/>
      <c r="CBF66" s="134"/>
      <c r="CBG66" s="134"/>
      <c r="CBH66" s="134"/>
      <c r="CBI66" s="134"/>
      <c r="CBJ66" s="134"/>
      <c r="CBK66" s="133"/>
      <c r="CBL66" s="134"/>
      <c r="CBM66" s="134"/>
      <c r="CBN66" s="134"/>
      <c r="CBO66" s="134"/>
      <c r="CBP66" s="134"/>
      <c r="CBQ66" s="133"/>
      <c r="CBR66" s="134"/>
      <c r="CBS66" s="134"/>
      <c r="CBT66" s="134"/>
      <c r="CBU66" s="134"/>
      <c r="CBV66" s="134"/>
      <c r="CBW66" s="133"/>
      <c r="CBX66" s="134"/>
      <c r="CBY66" s="134"/>
      <c r="CBZ66" s="134"/>
      <c r="CCA66" s="134"/>
      <c r="CCB66" s="134"/>
      <c r="CCC66" s="133"/>
      <c r="CCD66" s="134"/>
      <c r="CCE66" s="134"/>
      <c r="CCF66" s="134"/>
      <c r="CCG66" s="134"/>
      <c r="CCH66" s="134"/>
      <c r="CCI66" s="133"/>
      <c r="CCJ66" s="134"/>
      <c r="CCK66" s="134"/>
      <c r="CCL66" s="134"/>
      <c r="CCM66" s="134"/>
      <c r="CCN66" s="134"/>
      <c r="CCO66" s="133"/>
      <c r="CCP66" s="134"/>
      <c r="CCQ66" s="134"/>
      <c r="CCR66" s="134"/>
      <c r="CCS66" s="134"/>
      <c r="CCT66" s="134"/>
      <c r="CCU66" s="133"/>
      <c r="CCV66" s="134"/>
      <c r="CCW66" s="134"/>
      <c r="CCX66" s="134"/>
      <c r="CCY66" s="134"/>
      <c r="CCZ66" s="134"/>
      <c r="CDA66" s="133"/>
      <c r="CDB66" s="134"/>
      <c r="CDC66" s="134"/>
      <c r="CDD66" s="134"/>
      <c r="CDE66" s="134"/>
      <c r="CDF66" s="134"/>
      <c r="CDG66" s="133"/>
      <c r="CDH66" s="134"/>
      <c r="CDI66" s="134"/>
      <c r="CDJ66" s="134"/>
      <c r="CDK66" s="134"/>
      <c r="CDL66" s="134"/>
      <c r="CDM66" s="133"/>
      <c r="CDN66" s="134"/>
      <c r="CDO66" s="134"/>
      <c r="CDP66" s="134"/>
      <c r="CDQ66" s="134"/>
      <c r="CDR66" s="134"/>
      <c r="CDS66" s="133"/>
      <c r="CDT66" s="134"/>
      <c r="CDU66" s="134"/>
      <c r="CDV66" s="134"/>
      <c r="CDW66" s="134"/>
      <c r="CDX66" s="134"/>
      <c r="CDY66" s="133"/>
      <c r="CDZ66" s="134"/>
      <c r="CEA66" s="134"/>
      <c r="CEB66" s="134"/>
      <c r="CEC66" s="134"/>
      <c r="CED66" s="134"/>
      <c r="CEE66" s="133"/>
      <c r="CEF66" s="134"/>
      <c r="CEG66" s="134"/>
      <c r="CEH66" s="134"/>
      <c r="CEI66" s="134"/>
      <c r="CEJ66" s="134"/>
      <c r="CEK66" s="133"/>
      <c r="CEL66" s="134"/>
      <c r="CEM66" s="134"/>
      <c r="CEN66" s="134"/>
      <c r="CEO66" s="134"/>
      <c r="CEP66" s="134"/>
      <c r="CEQ66" s="133"/>
      <c r="CER66" s="134"/>
      <c r="CES66" s="134"/>
      <c r="CET66" s="134"/>
      <c r="CEU66" s="134"/>
      <c r="CEV66" s="134"/>
      <c r="CEW66" s="133"/>
      <c r="CEX66" s="134"/>
      <c r="CEY66" s="134"/>
      <c r="CEZ66" s="134"/>
      <c r="CFA66" s="134"/>
      <c r="CFB66" s="134"/>
      <c r="CFC66" s="133"/>
      <c r="CFD66" s="134"/>
      <c r="CFE66" s="134"/>
      <c r="CFF66" s="134"/>
      <c r="CFG66" s="134"/>
      <c r="CFH66" s="134"/>
      <c r="CFI66" s="133"/>
      <c r="CFJ66" s="134"/>
      <c r="CFK66" s="134"/>
      <c r="CFL66" s="134"/>
      <c r="CFM66" s="134"/>
      <c r="CFN66" s="134"/>
      <c r="CFO66" s="133"/>
      <c r="CFP66" s="134"/>
      <c r="CFQ66" s="134"/>
      <c r="CFR66" s="134"/>
      <c r="CFS66" s="134"/>
      <c r="CFT66" s="134"/>
      <c r="CFU66" s="133"/>
      <c r="CFV66" s="134"/>
      <c r="CFW66" s="134"/>
      <c r="CFX66" s="134"/>
      <c r="CFY66" s="134"/>
      <c r="CFZ66" s="134"/>
      <c r="CGA66" s="133"/>
      <c r="CGB66" s="134"/>
      <c r="CGC66" s="134"/>
      <c r="CGD66" s="134"/>
      <c r="CGE66" s="134"/>
      <c r="CGF66" s="134"/>
      <c r="CGG66" s="133"/>
      <c r="CGH66" s="134"/>
      <c r="CGI66" s="134"/>
      <c r="CGJ66" s="134"/>
      <c r="CGK66" s="134"/>
      <c r="CGL66" s="134"/>
      <c r="CGM66" s="133"/>
      <c r="CGN66" s="134"/>
      <c r="CGO66" s="134"/>
      <c r="CGP66" s="134"/>
      <c r="CGQ66" s="134"/>
      <c r="CGR66" s="134"/>
      <c r="CGS66" s="133"/>
      <c r="CGT66" s="134"/>
      <c r="CGU66" s="134"/>
      <c r="CGV66" s="134"/>
      <c r="CGW66" s="134"/>
      <c r="CGX66" s="134"/>
      <c r="CGY66" s="133"/>
      <c r="CGZ66" s="134"/>
      <c r="CHA66" s="134"/>
      <c r="CHB66" s="134"/>
      <c r="CHC66" s="134"/>
      <c r="CHD66" s="134"/>
      <c r="CHE66" s="133"/>
      <c r="CHF66" s="134"/>
      <c r="CHG66" s="134"/>
      <c r="CHH66" s="134"/>
      <c r="CHI66" s="134"/>
      <c r="CHJ66" s="134"/>
      <c r="CHK66" s="133"/>
      <c r="CHL66" s="134"/>
      <c r="CHM66" s="134"/>
      <c r="CHN66" s="134"/>
      <c r="CHO66" s="134"/>
      <c r="CHP66" s="134"/>
      <c r="CHQ66" s="133"/>
      <c r="CHR66" s="134"/>
      <c r="CHS66" s="134"/>
      <c r="CHT66" s="134"/>
      <c r="CHU66" s="134"/>
      <c r="CHV66" s="134"/>
      <c r="CHW66" s="133"/>
      <c r="CHX66" s="134"/>
      <c r="CHY66" s="134"/>
      <c r="CHZ66" s="134"/>
      <c r="CIA66" s="134"/>
      <c r="CIB66" s="134"/>
      <c r="CIC66" s="133"/>
      <c r="CID66" s="134"/>
      <c r="CIE66" s="134"/>
      <c r="CIF66" s="134"/>
      <c r="CIG66" s="134"/>
      <c r="CIH66" s="134"/>
      <c r="CII66" s="133"/>
      <c r="CIJ66" s="134"/>
      <c r="CIK66" s="134"/>
      <c r="CIL66" s="134"/>
      <c r="CIM66" s="134"/>
      <c r="CIN66" s="134"/>
      <c r="CIO66" s="133"/>
      <c r="CIP66" s="134"/>
      <c r="CIQ66" s="134"/>
      <c r="CIR66" s="134"/>
      <c r="CIS66" s="134"/>
      <c r="CIT66" s="134"/>
      <c r="CIU66" s="133"/>
      <c r="CIV66" s="134"/>
      <c r="CIW66" s="134"/>
      <c r="CIX66" s="134"/>
      <c r="CIY66" s="134"/>
      <c r="CIZ66" s="134"/>
      <c r="CJA66" s="133"/>
      <c r="CJB66" s="134"/>
      <c r="CJC66" s="134"/>
      <c r="CJD66" s="134"/>
      <c r="CJE66" s="134"/>
      <c r="CJF66" s="134"/>
      <c r="CJG66" s="133"/>
      <c r="CJH66" s="134"/>
      <c r="CJI66" s="134"/>
      <c r="CJJ66" s="134"/>
      <c r="CJK66" s="134"/>
      <c r="CJL66" s="134"/>
      <c r="CJM66" s="133"/>
      <c r="CJN66" s="134"/>
      <c r="CJO66" s="134"/>
      <c r="CJP66" s="134"/>
      <c r="CJQ66" s="134"/>
      <c r="CJR66" s="134"/>
      <c r="CJS66" s="133"/>
      <c r="CJT66" s="134"/>
      <c r="CJU66" s="134"/>
      <c r="CJV66" s="134"/>
      <c r="CJW66" s="134"/>
      <c r="CJX66" s="134"/>
      <c r="CJY66" s="133"/>
      <c r="CJZ66" s="134"/>
      <c r="CKA66" s="134"/>
      <c r="CKB66" s="134"/>
      <c r="CKC66" s="134"/>
      <c r="CKD66" s="134"/>
      <c r="CKE66" s="133"/>
      <c r="CKF66" s="134"/>
      <c r="CKG66" s="134"/>
      <c r="CKH66" s="134"/>
      <c r="CKI66" s="134"/>
      <c r="CKJ66" s="134"/>
      <c r="CKK66" s="133"/>
      <c r="CKL66" s="134"/>
      <c r="CKM66" s="134"/>
      <c r="CKN66" s="134"/>
      <c r="CKO66" s="134"/>
      <c r="CKP66" s="134"/>
      <c r="CKQ66" s="133"/>
      <c r="CKR66" s="134"/>
      <c r="CKS66" s="134"/>
      <c r="CKT66" s="134"/>
      <c r="CKU66" s="134"/>
      <c r="CKV66" s="134"/>
      <c r="CKW66" s="133"/>
      <c r="CKX66" s="134"/>
      <c r="CKY66" s="134"/>
      <c r="CKZ66" s="134"/>
      <c r="CLA66" s="134"/>
      <c r="CLB66" s="134"/>
      <c r="CLC66" s="133"/>
      <c r="CLD66" s="134"/>
      <c r="CLE66" s="134"/>
      <c r="CLF66" s="134"/>
      <c r="CLG66" s="134"/>
      <c r="CLH66" s="134"/>
      <c r="CLI66" s="133"/>
      <c r="CLJ66" s="134"/>
      <c r="CLK66" s="134"/>
      <c r="CLL66" s="134"/>
      <c r="CLM66" s="134"/>
      <c r="CLN66" s="134"/>
      <c r="CLO66" s="133"/>
      <c r="CLP66" s="134"/>
      <c r="CLQ66" s="134"/>
      <c r="CLR66" s="134"/>
      <c r="CLS66" s="134"/>
      <c r="CLT66" s="134"/>
      <c r="CLU66" s="133"/>
      <c r="CLV66" s="134"/>
      <c r="CLW66" s="134"/>
      <c r="CLX66" s="134"/>
      <c r="CLY66" s="134"/>
      <c r="CLZ66" s="134"/>
      <c r="CMA66" s="133"/>
      <c r="CMB66" s="134"/>
      <c r="CMC66" s="134"/>
      <c r="CMD66" s="134"/>
      <c r="CME66" s="134"/>
      <c r="CMF66" s="134"/>
      <c r="CMG66" s="133"/>
      <c r="CMH66" s="134"/>
      <c r="CMI66" s="134"/>
      <c r="CMJ66" s="134"/>
      <c r="CMK66" s="134"/>
      <c r="CML66" s="134"/>
      <c r="CMM66" s="133"/>
      <c r="CMN66" s="134"/>
      <c r="CMO66" s="134"/>
      <c r="CMP66" s="134"/>
      <c r="CMQ66" s="134"/>
      <c r="CMR66" s="134"/>
      <c r="CMS66" s="133"/>
      <c r="CMT66" s="134"/>
      <c r="CMU66" s="134"/>
      <c r="CMV66" s="134"/>
      <c r="CMW66" s="134"/>
      <c r="CMX66" s="134"/>
      <c r="CMY66" s="133"/>
      <c r="CMZ66" s="134"/>
      <c r="CNA66" s="134"/>
      <c r="CNB66" s="134"/>
      <c r="CNC66" s="134"/>
      <c r="CND66" s="134"/>
      <c r="CNE66" s="133"/>
      <c r="CNF66" s="134"/>
      <c r="CNG66" s="134"/>
      <c r="CNH66" s="134"/>
      <c r="CNI66" s="134"/>
      <c r="CNJ66" s="134"/>
      <c r="CNK66" s="133"/>
      <c r="CNL66" s="134"/>
      <c r="CNM66" s="134"/>
      <c r="CNN66" s="134"/>
      <c r="CNO66" s="134"/>
      <c r="CNP66" s="134"/>
      <c r="CNQ66" s="133"/>
      <c r="CNR66" s="134"/>
      <c r="CNS66" s="134"/>
      <c r="CNT66" s="134"/>
      <c r="CNU66" s="134"/>
      <c r="CNV66" s="134"/>
      <c r="CNW66" s="133"/>
      <c r="CNX66" s="134"/>
      <c r="CNY66" s="134"/>
      <c r="CNZ66" s="134"/>
      <c r="COA66" s="134"/>
      <c r="COB66" s="134"/>
      <c r="COC66" s="133"/>
      <c r="COD66" s="134"/>
      <c r="COE66" s="134"/>
      <c r="COF66" s="134"/>
      <c r="COG66" s="134"/>
      <c r="COH66" s="134"/>
      <c r="COI66" s="133"/>
      <c r="COJ66" s="134"/>
      <c r="COK66" s="134"/>
      <c r="COL66" s="134"/>
      <c r="COM66" s="134"/>
      <c r="CON66" s="134"/>
      <c r="COO66" s="133"/>
      <c r="COP66" s="134"/>
      <c r="COQ66" s="134"/>
      <c r="COR66" s="134"/>
      <c r="COS66" s="134"/>
      <c r="COT66" s="134"/>
      <c r="COU66" s="133"/>
      <c r="COV66" s="134"/>
      <c r="COW66" s="134"/>
      <c r="COX66" s="134"/>
      <c r="COY66" s="134"/>
      <c r="COZ66" s="134"/>
      <c r="CPA66" s="133"/>
      <c r="CPB66" s="134"/>
      <c r="CPC66" s="134"/>
      <c r="CPD66" s="134"/>
      <c r="CPE66" s="134"/>
      <c r="CPF66" s="134"/>
      <c r="CPG66" s="133"/>
      <c r="CPH66" s="134"/>
      <c r="CPI66" s="134"/>
      <c r="CPJ66" s="134"/>
      <c r="CPK66" s="134"/>
      <c r="CPL66" s="134"/>
      <c r="CPM66" s="133"/>
      <c r="CPN66" s="134"/>
      <c r="CPO66" s="134"/>
      <c r="CPP66" s="134"/>
      <c r="CPQ66" s="134"/>
      <c r="CPR66" s="134"/>
      <c r="CPS66" s="133"/>
      <c r="CPT66" s="134"/>
      <c r="CPU66" s="134"/>
      <c r="CPV66" s="134"/>
      <c r="CPW66" s="134"/>
      <c r="CPX66" s="134"/>
      <c r="CPY66" s="133"/>
      <c r="CPZ66" s="134"/>
      <c r="CQA66" s="134"/>
      <c r="CQB66" s="134"/>
      <c r="CQC66" s="134"/>
      <c r="CQD66" s="134"/>
      <c r="CQE66" s="133"/>
      <c r="CQF66" s="134"/>
      <c r="CQG66" s="134"/>
      <c r="CQH66" s="134"/>
      <c r="CQI66" s="134"/>
      <c r="CQJ66" s="134"/>
      <c r="CQK66" s="133"/>
      <c r="CQL66" s="134"/>
      <c r="CQM66" s="134"/>
      <c r="CQN66" s="134"/>
      <c r="CQO66" s="134"/>
      <c r="CQP66" s="134"/>
      <c r="CQQ66" s="133"/>
      <c r="CQR66" s="134"/>
      <c r="CQS66" s="134"/>
      <c r="CQT66" s="134"/>
      <c r="CQU66" s="134"/>
      <c r="CQV66" s="134"/>
      <c r="CQW66" s="133"/>
      <c r="CQX66" s="134"/>
      <c r="CQY66" s="134"/>
      <c r="CQZ66" s="134"/>
      <c r="CRA66" s="134"/>
      <c r="CRB66" s="134"/>
      <c r="CRC66" s="133"/>
      <c r="CRD66" s="134"/>
      <c r="CRE66" s="134"/>
      <c r="CRF66" s="134"/>
      <c r="CRG66" s="134"/>
      <c r="CRH66" s="134"/>
      <c r="CRI66" s="133"/>
      <c r="CRJ66" s="134"/>
      <c r="CRK66" s="134"/>
      <c r="CRL66" s="134"/>
      <c r="CRM66" s="134"/>
      <c r="CRN66" s="134"/>
      <c r="CRO66" s="133"/>
      <c r="CRP66" s="134"/>
      <c r="CRQ66" s="134"/>
      <c r="CRR66" s="134"/>
      <c r="CRS66" s="134"/>
      <c r="CRT66" s="134"/>
      <c r="CRU66" s="133"/>
      <c r="CRV66" s="134"/>
      <c r="CRW66" s="134"/>
      <c r="CRX66" s="134"/>
      <c r="CRY66" s="134"/>
      <c r="CRZ66" s="134"/>
      <c r="CSA66" s="133"/>
      <c r="CSB66" s="134"/>
      <c r="CSC66" s="134"/>
      <c r="CSD66" s="134"/>
      <c r="CSE66" s="134"/>
      <c r="CSF66" s="134"/>
      <c r="CSG66" s="133"/>
      <c r="CSH66" s="134"/>
      <c r="CSI66" s="134"/>
      <c r="CSJ66" s="134"/>
      <c r="CSK66" s="134"/>
      <c r="CSL66" s="134"/>
      <c r="CSM66" s="133"/>
      <c r="CSN66" s="134"/>
      <c r="CSO66" s="134"/>
      <c r="CSP66" s="134"/>
      <c r="CSQ66" s="134"/>
      <c r="CSR66" s="134"/>
      <c r="CSS66" s="133"/>
      <c r="CST66" s="134"/>
      <c r="CSU66" s="134"/>
      <c r="CSV66" s="134"/>
      <c r="CSW66" s="134"/>
      <c r="CSX66" s="134"/>
      <c r="CSY66" s="133"/>
      <c r="CSZ66" s="134"/>
      <c r="CTA66" s="134"/>
      <c r="CTB66" s="134"/>
      <c r="CTC66" s="134"/>
      <c r="CTD66" s="134"/>
      <c r="CTE66" s="133"/>
      <c r="CTF66" s="134"/>
      <c r="CTG66" s="134"/>
      <c r="CTH66" s="134"/>
      <c r="CTI66" s="134"/>
      <c r="CTJ66" s="134"/>
      <c r="CTK66" s="133"/>
      <c r="CTL66" s="134"/>
      <c r="CTM66" s="134"/>
      <c r="CTN66" s="134"/>
      <c r="CTO66" s="134"/>
      <c r="CTP66" s="134"/>
      <c r="CTQ66" s="133"/>
      <c r="CTR66" s="134"/>
      <c r="CTS66" s="134"/>
      <c r="CTT66" s="134"/>
      <c r="CTU66" s="134"/>
      <c r="CTV66" s="134"/>
      <c r="CTW66" s="133"/>
      <c r="CTX66" s="134"/>
      <c r="CTY66" s="134"/>
      <c r="CTZ66" s="134"/>
      <c r="CUA66" s="134"/>
      <c r="CUB66" s="134"/>
      <c r="CUC66" s="133"/>
      <c r="CUD66" s="134"/>
      <c r="CUE66" s="134"/>
      <c r="CUF66" s="134"/>
      <c r="CUG66" s="134"/>
      <c r="CUH66" s="134"/>
      <c r="CUI66" s="133"/>
      <c r="CUJ66" s="134"/>
      <c r="CUK66" s="134"/>
      <c r="CUL66" s="134"/>
      <c r="CUM66" s="134"/>
      <c r="CUN66" s="134"/>
      <c r="CUO66" s="133"/>
      <c r="CUP66" s="134"/>
      <c r="CUQ66" s="134"/>
      <c r="CUR66" s="134"/>
      <c r="CUS66" s="134"/>
      <c r="CUT66" s="134"/>
      <c r="CUU66" s="133"/>
      <c r="CUV66" s="134"/>
      <c r="CUW66" s="134"/>
      <c r="CUX66" s="134"/>
      <c r="CUY66" s="134"/>
      <c r="CUZ66" s="134"/>
      <c r="CVA66" s="133"/>
      <c r="CVB66" s="134"/>
      <c r="CVC66" s="134"/>
      <c r="CVD66" s="134"/>
      <c r="CVE66" s="134"/>
      <c r="CVF66" s="134"/>
      <c r="CVG66" s="133"/>
      <c r="CVH66" s="134"/>
      <c r="CVI66" s="134"/>
      <c r="CVJ66" s="134"/>
      <c r="CVK66" s="134"/>
      <c r="CVL66" s="134"/>
      <c r="CVM66" s="133"/>
      <c r="CVN66" s="134"/>
      <c r="CVO66" s="134"/>
      <c r="CVP66" s="134"/>
      <c r="CVQ66" s="134"/>
      <c r="CVR66" s="134"/>
      <c r="CVS66" s="133"/>
      <c r="CVT66" s="134"/>
      <c r="CVU66" s="134"/>
      <c r="CVV66" s="134"/>
      <c r="CVW66" s="134"/>
      <c r="CVX66" s="134"/>
      <c r="CVY66" s="133"/>
      <c r="CVZ66" s="134"/>
      <c r="CWA66" s="134"/>
      <c r="CWB66" s="134"/>
      <c r="CWC66" s="134"/>
      <c r="CWD66" s="134"/>
      <c r="CWE66" s="133"/>
      <c r="CWF66" s="134"/>
      <c r="CWG66" s="134"/>
      <c r="CWH66" s="134"/>
      <c r="CWI66" s="134"/>
      <c r="CWJ66" s="134"/>
      <c r="CWK66" s="133"/>
      <c r="CWL66" s="134"/>
      <c r="CWM66" s="134"/>
      <c r="CWN66" s="134"/>
      <c r="CWO66" s="134"/>
      <c r="CWP66" s="134"/>
      <c r="CWQ66" s="133"/>
      <c r="CWR66" s="134"/>
      <c r="CWS66" s="134"/>
      <c r="CWT66" s="134"/>
      <c r="CWU66" s="134"/>
      <c r="CWV66" s="134"/>
      <c r="CWW66" s="133"/>
      <c r="CWX66" s="134"/>
      <c r="CWY66" s="134"/>
      <c r="CWZ66" s="134"/>
      <c r="CXA66" s="134"/>
      <c r="CXB66" s="134"/>
      <c r="CXC66" s="133"/>
      <c r="CXD66" s="134"/>
      <c r="CXE66" s="134"/>
      <c r="CXF66" s="134"/>
      <c r="CXG66" s="134"/>
      <c r="CXH66" s="134"/>
      <c r="CXI66" s="133"/>
      <c r="CXJ66" s="134"/>
      <c r="CXK66" s="134"/>
      <c r="CXL66" s="134"/>
      <c r="CXM66" s="134"/>
      <c r="CXN66" s="134"/>
      <c r="CXO66" s="133"/>
      <c r="CXP66" s="134"/>
      <c r="CXQ66" s="134"/>
      <c r="CXR66" s="134"/>
      <c r="CXS66" s="134"/>
      <c r="CXT66" s="134"/>
      <c r="CXU66" s="133"/>
      <c r="CXV66" s="134"/>
      <c r="CXW66" s="134"/>
      <c r="CXX66" s="134"/>
      <c r="CXY66" s="134"/>
      <c r="CXZ66" s="134"/>
      <c r="CYA66" s="133"/>
      <c r="CYB66" s="134"/>
      <c r="CYC66" s="134"/>
      <c r="CYD66" s="134"/>
      <c r="CYE66" s="134"/>
      <c r="CYF66" s="134"/>
      <c r="CYG66" s="133"/>
      <c r="CYH66" s="134"/>
      <c r="CYI66" s="134"/>
      <c r="CYJ66" s="134"/>
      <c r="CYK66" s="134"/>
      <c r="CYL66" s="134"/>
      <c r="CYM66" s="133"/>
      <c r="CYN66" s="134"/>
      <c r="CYO66" s="134"/>
      <c r="CYP66" s="134"/>
      <c r="CYQ66" s="134"/>
      <c r="CYR66" s="134"/>
      <c r="CYS66" s="133"/>
      <c r="CYT66" s="134"/>
      <c r="CYU66" s="134"/>
      <c r="CYV66" s="134"/>
      <c r="CYW66" s="134"/>
      <c r="CYX66" s="134"/>
      <c r="CYY66" s="133"/>
      <c r="CYZ66" s="134"/>
      <c r="CZA66" s="134"/>
      <c r="CZB66" s="134"/>
      <c r="CZC66" s="134"/>
      <c r="CZD66" s="134"/>
      <c r="CZE66" s="133"/>
      <c r="CZF66" s="134"/>
      <c r="CZG66" s="134"/>
      <c r="CZH66" s="134"/>
      <c r="CZI66" s="134"/>
      <c r="CZJ66" s="134"/>
      <c r="CZK66" s="133"/>
      <c r="CZL66" s="134"/>
      <c r="CZM66" s="134"/>
      <c r="CZN66" s="134"/>
      <c r="CZO66" s="134"/>
      <c r="CZP66" s="134"/>
      <c r="CZQ66" s="133"/>
      <c r="CZR66" s="134"/>
      <c r="CZS66" s="134"/>
      <c r="CZT66" s="134"/>
      <c r="CZU66" s="134"/>
      <c r="CZV66" s="134"/>
      <c r="CZW66" s="133"/>
      <c r="CZX66" s="134"/>
      <c r="CZY66" s="134"/>
      <c r="CZZ66" s="134"/>
      <c r="DAA66" s="134"/>
      <c r="DAB66" s="134"/>
      <c r="DAC66" s="133"/>
      <c r="DAD66" s="134"/>
      <c r="DAE66" s="134"/>
      <c r="DAF66" s="134"/>
      <c r="DAG66" s="134"/>
      <c r="DAH66" s="134"/>
      <c r="DAI66" s="133"/>
      <c r="DAJ66" s="134"/>
      <c r="DAK66" s="134"/>
      <c r="DAL66" s="134"/>
      <c r="DAM66" s="134"/>
      <c r="DAN66" s="134"/>
      <c r="DAO66" s="133"/>
      <c r="DAP66" s="134"/>
      <c r="DAQ66" s="134"/>
      <c r="DAR66" s="134"/>
      <c r="DAS66" s="134"/>
      <c r="DAT66" s="134"/>
      <c r="DAU66" s="133"/>
      <c r="DAV66" s="134"/>
      <c r="DAW66" s="134"/>
      <c r="DAX66" s="134"/>
      <c r="DAY66" s="134"/>
      <c r="DAZ66" s="134"/>
      <c r="DBA66" s="133"/>
      <c r="DBB66" s="134"/>
      <c r="DBC66" s="134"/>
      <c r="DBD66" s="134"/>
      <c r="DBE66" s="134"/>
      <c r="DBF66" s="134"/>
      <c r="DBG66" s="133"/>
      <c r="DBH66" s="134"/>
      <c r="DBI66" s="134"/>
      <c r="DBJ66" s="134"/>
      <c r="DBK66" s="134"/>
      <c r="DBL66" s="134"/>
      <c r="DBM66" s="133"/>
      <c r="DBN66" s="134"/>
      <c r="DBO66" s="134"/>
      <c r="DBP66" s="134"/>
      <c r="DBQ66" s="134"/>
      <c r="DBR66" s="134"/>
      <c r="DBS66" s="133"/>
      <c r="DBT66" s="134"/>
      <c r="DBU66" s="134"/>
      <c r="DBV66" s="134"/>
      <c r="DBW66" s="134"/>
      <c r="DBX66" s="134"/>
      <c r="DBY66" s="133"/>
      <c r="DBZ66" s="134"/>
      <c r="DCA66" s="134"/>
      <c r="DCB66" s="134"/>
      <c r="DCC66" s="134"/>
      <c r="DCD66" s="134"/>
      <c r="DCE66" s="133"/>
      <c r="DCF66" s="134"/>
      <c r="DCG66" s="134"/>
      <c r="DCH66" s="134"/>
      <c r="DCI66" s="134"/>
      <c r="DCJ66" s="134"/>
      <c r="DCK66" s="133"/>
      <c r="DCL66" s="134"/>
      <c r="DCM66" s="134"/>
      <c r="DCN66" s="134"/>
      <c r="DCO66" s="134"/>
      <c r="DCP66" s="134"/>
      <c r="DCQ66" s="133"/>
      <c r="DCR66" s="134"/>
      <c r="DCS66" s="134"/>
      <c r="DCT66" s="134"/>
      <c r="DCU66" s="134"/>
      <c r="DCV66" s="134"/>
      <c r="DCW66" s="133"/>
      <c r="DCX66" s="134"/>
      <c r="DCY66" s="134"/>
      <c r="DCZ66" s="134"/>
      <c r="DDA66" s="134"/>
      <c r="DDB66" s="134"/>
      <c r="DDC66" s="133"/>
      <c r="DDD66" s="134"/>
      <c r="DDE66" s="134"/>
      <c r="DDF66" s="134"/>
      <c r="DDG66" s="134"/>
      <c r="DDH66" s="134"/>
      <c r="DDI66" s="133"/>
      <c r="DDJ66" s="134"/>
      <c r="DDK66" s="134"/>
      <c r="DDL66" s="134"/>
      <c r="DDM66" s="134"/>
      <c r="DDN66" s="134"/>
      <c r="DDO66" s="133"/>
      <c r="DDP66" s="134"/>
      <c r="DDQ66" s="134"/>
      <c r="DDR66" s="134"/>
      <c r="DDS66" s="134"/>
      <c r="DDT66" s="134"/>
      <c r="DDU66" s="133"/>
      <c r="DDV66" s="134"/>
      <c r="DDW66" s="134"/>
      <c r="DDX66" s="134"/>
      <c r="DDY66" s="134"/>
      <c r="DDZ66" s="134"/>
      <c r="DEA66" s="133"/>
      <c r="DEB66" s="134"/>
      <c r="DEC66" s="134"/>
      <c r="DED66" s="134"/>
      <c r="DEE66" s="134"/>
      <c r="DEF66" s="134"/>
      <c r="DEG66" s="133"/>
      <c r="DEH66" s="134"/>
      <c r="DEI66" s="134"/>
      <c r="DEJ66" s="134"/>
      <c r="DEK66" s="134"/>
      <c r="DEL66" s="134"/>
      <c r="DEM66" s="133"/>
      <c r="DEN66" s="134"/>
      <c r="DEO66" s="134"/>
      <c r="DEP66" s="134"/>
      <c r="DEQ66" s="134"/>
      <c r="DER66" s="134"/>
      <c r="DES66" s="133"/>
      <c r="DET66" s="134"/>
      <c r="DEU66" s="134"/>
      <c r="DEV66" s="134"/>
      <c r="DEW66" s="134"/>
      <c r="DEX66" s="134"/>
      <c r="DEY66" s="133"/>
      <c r="DEZ66" s="134"/>
      <c r="DFA66" s="134"/>
      <c r="DFB66" s="134"/>
      <c r="DFC66" s="134"/>
      <c r="DFD66" s="134"/>
      <c r="DFE66" s="133"/>
      <c r="DFF66" s="134"/>
      <c r="DFG66" s="134"/>
      <c r="DFH66" s="134"/>
      <c r="DFI66" s="134"/>
      <c r="DFJ66" s="134"/>
      <c r="DFK66" s="133"/>
      <c r="DFL66" s="134"/>
      <c r="DFM66" s="134"/>
      <c r="DFN66" s="134"/>
      <c r="DFO66" s="134"/>
      <c r="DFP66" s="134"/>
      <c r="DFQ66" s="133"/>
      <c r="DFR66" s="134"/>
      <c r="DFS66" s="134"/>
      <c r="DFT66" s="134"/>
      <c r="DFU66" s="134"/>
      <c r="DFV66" s="134"/>
      <c r="DFW66" s="133"/>
      <c r="DFX66" s="134"/>
      <c r="DFY66" s="134"/>
      <c r="DFZ66" s="134"/>
      <c r="DGA66" s="134"/>
      <c r="DGB66" s="134"/>
      <c r="DGC66" s="133"/>
      <c r="DGD66" s="134"/>
      <c r="DGE66" s="134"/>
      <c r="DGF66" s="134"/>
      <c r="DGG66" s="134"/>
      <c r="DGH66" s="134"/>
      <c r="DGI66" s="133"/>
      <c r="DGJ66" s="134"/>
      <c r="DGK66" s="134"/>
      <c r="DGL66" s="134"/>
      <c r="DGM66" s="134"/>
      <c r="DGN66" s="134"/>
      <c r="DGO66" s="133"/>
      <c r="DGP66" s="134"/>
      <c r="DGQ66" s="134"/>
      <c r="DGR66" s="134"/>
      <c r="DGS66" s="134"/>
      <c r="DGT66" s="134"/>
      <c r="DGU66" s="133"/>
      <c r="DGV66" s="134"/>
      <c r="DGW66" s="134"/>
      <c r="DGX66" s="134"/>
      <c r="DGY66" s="134"/>
      <c r="DGZ66" s="134"/>
      <c r="DHA66" s="133"/>
      <c r="DHB66" s="134"/>
      <c r="DHC66" s="134"/>
      <c r="DHD66" s="134"/>
      <c r="DHE66" s="134"/>
      <c r="DHF66" s="134"/>
      <c r="DHG66" s="133"/>
      <c r="DHH66" s="134"/>
      <c r="DHI66" s="134"/>
      <c r="DHJ66" s="134"/>
      <c r="DHK66" s="134"/>
      <c r="DHL66" s="134"/>
      <c r="DHM66" s="133"/>
      <c r="DHN66" s="134"/>
      <c r="DHO66" s="134"/>
      <c r="DHP66" s="134"/>
      <c r="DHQ66" s="134"/>
      <c r="DHR66" s="134"/>
      <c r="DHS66" s="133"/>
      <c r="DHT66" s="134"/>
      <c r="DHU66" s="134"/>
      <c r="DHV66" s="134"/>
      <c r="DHW66" s="134"/>
      <c r="DHX66" s="134"/>
      <c r="DHY66" s="133"/>
      <c r="DHZ66" s="134"/>
      <c r="DIA66" s="134"/>
      <c r="DIB66" s="134"/>
      <c r="DIC66" s="134"/>
      <c r="DID66" s="134"/>
      <c r="DIE66" s="133"/>
      <c r="DIF66" s="134"/>
      <c r="DIG66" s="134"/>
      <c r="DIH66" s="134"/>
      <c r="DII66" s="134"/>
      <c r="DIJ66" s="134"/>
      <c r="DIK66" s="133"/>
      <c r="DIL66" s="134"/>
      <c r="DIM66" s="134"/>
      <c r="DIN66" s="134"/>
      <c r="DIO66" s="134"/>
      <c r="DIP66" s="134"/>
      <c r="DIQ66" s="133"/>
      <c r="DIR66" s="134"/>
      <c r="DIS66" s="134"/>
      <c r="DIT66" s="134"/>
      <c r="DIU66" s="134"/>
      <c r="DIV66" s="134"/>
      <c r="DIW66" s="133"/>
      <c r="DIX66" s="134"/>
      <c r="DIY66" s="134"/>
      <c r="DIZ66" s="134"/>
      <c r="DJA66" s="134"/>
      <c r="DJB66" s="134"/>
      <c r="DJC66" s="133"/>
      <c r="DJD66" s="134"/>
      <c r="DJE66" s="134"/>
      <c r="DJF66" s="134"/>
      <c r="DJG66" s="134"/>
      <c r="DJH66" s="134"/>
      <c r="DJI66" s="133"/>
      <c r="DJJ66" s="134"/>
      <c r="DJK66" s="134"/>
      <c r="DJL66" s="134"/>
      <c r="DJM66" s="134"/>
      <c r="DJN66" s="134"/>
      <c r="DJO66" s="133"/>
      <c r="DJP66" s="134"/>
      <c r="DJQ66" s="134"/>
      <c r="DJR66" s="134"/>
      <c r="DJS66" s="134"/>
      <c r="DJT66" s="134"/>
      <c r="DJU66" s="133"/>
      <c r="DJV66" s="134"/>
      <c r="DJW66" s="134"/>
      <c r="DJX66" s="134"/>
      <c r="DJY66" s="134"/>
      <c r="DJZ66" s="134"/>
      <c r="DKA66" s="133"/>
      <c r="DKB66" s="134"/>
      <c r="DKC66" s="134"/>
      <c r="DKD66" s="134"/>
      <c r="DKE66" s="134"/>
      <c r="DKF66" s="134"/>
      <c r="DKG66" s="133"/>
      <c r="DKH66" s="134"/>
      <c r="DKI66" s="134"/>
      <c r="DKJ66" s="134"/>
      <c r="DKK66" s="134"/>
      <c r="DKL66" s="134"/>
      <c r="DKM66" s="133"/>
      <c r="DKN66" s="134"/>
      <c r="DKO66" s="134"/>
      <c r="DKP66" s="134"/>
      <c r="DKQ66" s="134"/>
      <c r="DKR66" s="134"/>
      <c r="DKS66" s="133"/>
      <c r="DKT66" s="134"/>
      <c r="DKU66" s="134"/>
      <c r="DKV66" s="134"/>
      <c r="DKW66" s="134"/>
      <c r="DKX66" s="134"/>
      <c r="DKY66" s="133"/>
      <c r="DKZ66" s="134"/>
      <c r="DLA66" s="134"/>
      <c r="DLB66" s="134"/>
      <c r="DLC66" s="134"/>
      <c r="DLD66" s="134"/>
      <c r="DLE66" s="133"/>
      <c r="DLF66" s="134"/>
      <c r="DLG66" s="134"/>
      <c r="DLH66" s="134"/>
      <c r="DLI66" s="134"/>
      <c r="DLJ66" s="134"/>
      <c r="DLK66" s="133"/>
      <c r="DLL66" s="134"/>
      <c r="DLM66" s="134"/>
      <c r="DLN66" s="134"/>
      <c r="DLO66" s="134"/>
      <c r="DLP66" s="134"/>
      <c r="DLQ66" s="133"/>
      <c r="DLR66" s="134"/>
      <c r="DLS66" s="134"/>
      <c r="DLT66" s="134"/>
      <c r="DLU66" s="134"/>
      <c r="DLV66" s="134"/>
      <c r="DLW66" s="133"/>
      <c r="DLX66" s="134"/>
      <c r="DLY66" s="134"/>
      <c r="DLZ66" s="134"/>
      <c r="DMA66" s="134"/>
      <c r="DMB66" s="134"/>
      <c r="DMC66" s="133"/>
      <c r="DMD66" s="134"/>
      <c r="DME66" s="134"/>
      <c r="DMF66" s="134"/>
      <c r="DMG66" s="134"/>
      <c r="DMH66" s="134"/>
      <c r="DMI66" s="133"/>
      <c r="DMJ66" s="134"/>
      <c r="DMK66" s="134"/>
      <c r="DML66" s="134"/>
      <c r="DMM66" s="134"/>
      <c r="DMN66" s="134"/>
      <c r="DMO66" s="133"/>
      <c r="DMP66" s="134"/>
      <c r="DMQ66" s="134"/>
      <c r="DMR66" s="134"/>
      <c r="DMS66" s="134"/>
      <c r="DMT66" s="134"/>
      <c r="DMU66" s="133"/>
      <c r="DMV66" s="134"/>
      <c r="DMW66" s="134"/>
      <c r="DMX66" s="134"/>
      <c r="DMY66" s="134"/>
      <c r="DMZ66" s="134"/>
      <c r="DNA66" s="133"/>
      <c r="DNB66" s="134"/>
      <c r="DNC66" s="134"/>
      <c r="DND66" s="134"/>
      <c r="DNE66" s="134"/>
      <c r="DNF66" s="134"/>
      <c r="DNG66" s="133"/>
      <c r="DNH66" s="134"/>
      <c r="DNI66" s="134"/>
      <c r="DNJ66" s="134"/>
      <c r="DNK66" s="134"/>
      <c r="DNL66" s="134"/>
      <c r="DNM66" s="133"/>
      <c r="DNN66" s="134"/>
      <c r="DNO66" s="134"/>
      <c r="DNP66" s="134"/>
      <c r="DNQ66" s="134"/>
      <c r="DNR66" s="134"/>
      <c r="DNS66" s="133"/>
      <c r="DNT66" s="134"/>
      <c r="DNU66" s="134"/>
      <c r="DNV66" s="134"/>
      <c r="DNW66" s="134"/>
      <c r="DNX66" s="134"/>
      <c r="DNY66" s="133"/>
      <c r="DNZ66" s="134"/>
      <c r="DOA66" s="134"/>
      <c r="DOB66" s="134"/>
      <c r="DOC66" s="134"/>
      <c r="DOD66" s="134"/>
      <c r="DOE66" s="133"/>
      <c r="DOF66" s="134"/>
      <c r="DOG66" s="134"/>
      <c r="DOH66" s="134"/>
      <c r="DOI66" s="134"/>
      <c r="DOJ66" s="134"/>
      <c r="DOK66" s="133"/>
      <c r="DOL66" s="134"/>
      <c r="DOM66" s="134"/>
      <c r="DON66" s="134"/>
      <c r="DOO66" s="134"/>
      <c r="DOP66" s="134"/>
      <c r="DOQ66" s="133"/>
      <c r="DOR66" s="134"/>
      <c r="DOS66" s="134"/>
      <c r="DOT66" s="134"/>
      <c r="DOU66" s="134"/>
      <c r="DOV66" s="134"/>
      <c r="DOW66" s="133"/>
      <c r="DOX66" s="134"/>
      <c r="DOY66" s="134"/>
      <c r="DOZ66" s="134"/>
      <c r="DPA66" s="134"/>
      <c r="DPB66" s="134"/>
      <c r="DPC66" s="133"/>
      <c r="DPD66" s="134"/>
      <c r="DPE66" s="134"/>
      <c r="DPF66" s="134"/>
      <c r="DPG66" s="134"/>
      <c r="DPH66" s="134"/>
      <c r="DPI66" s="133"/>
      <c r="DPJ66" s="134"/>
      <c r="DPK66" s="134"/>
      <c r="DPL66" s="134"/>
      <c r="DPM66" s="134"/>
      <c r="DPN66" s="134"/>
      <c r="DPO66" s="133"/>
      <c r="DPP66" s="134"/>
      <c r="DPQ66" s="134"/>
      <c r="DPR66" s="134"/>
      <c r="DPS66" s="134"/>
      <c r="DPT66" s="134"/>
      <c r="DPU66" s="133"/>
      <c r="DPV66" s="134"/>
      <c r="DPW66" s="134"/>
      <c r="DPX66" s="134"/>
      <c r="DPY66" s="134"/>
      <c r="DPZ66" s="134"/>
      <c r="DQA66" s="133"/>
      <c r="DQB66" s="134"/>
      <c r="DQC66" s="134"/>
      <c r="DQD66" s="134"/>
      <c r="DQE66" s="134"/>
      <c r="DQF66" s="134"/>
      <c r="DQG66" s="133"/>
      <c r="DQH66" s="134"/>
      <c r="DQI66" s="134"/>
      <c r="DQJ66" s="134"/>
      <c r="DQK66" s="134"/>
      <c r="DQL66" s="134"/>
      <c r="DQM66" s="133"/>
      <c r="DQN66" s="134"/>
      <c r="DQO66" s="134"/>
      <c r="DQP66" s="134"/>
      <c r="DQQ66" s="134"/>
      <c r="DQR66" s="134"/>
      <c r="DQS66" s="133"/>
      <c r="DQT66" s="134"/>
      <c r="DQU66" s="134"/>
      <c r="DQV66" s="134"/>
      <c r="DQW66" s="134"/>
      <c r="DQX66" s="134"/>
      <c r="DQY66" s="133"/>
      <c r="DQZ66" s="134"/>
      <c r="DRA66" s="134"/>
      <c r="DRB66" s="134"/>
      <c r="DRC66" s="134"/>
      <c r="DRD66" s="134"/>
      <c r="DRE66" s="133"/>
      <c r="DRF66" s="134"/>
      <c r="DRG66" s="134"/>
      <c r="DRH66" s="134"/>
      <c r="DRI66" s="134"/>
      <c r="DRJ66" s="134"/>
      <c r="DRK66" s="133"/>
      <c r="DRL66" s="134"/>
      <c r="DRM66" s="134"/>
      <c r="DRN66" s="134"/>
      <c r="DRO66" s="134"/>
      <c r="DRP66" s="134"/>
      <c r="DRQ66" s="133"/>
      <c r="DRR66" s="134"/>
      <c r="DRS66" s="134"/>
      <c r="DRT66" s="134"/>
      <c r="DRU66" s="134"/>
      <c r="DRV66" s="134"/>
      <c r="DRW66" s="133"/>
      <c r="DRX66" s="134"/>
      <c r="DRY66" s="134"/>
      <c r="DRZ66" s="134"/>
      <c r="DSA66" s="134"/>
      <c r="DSB66" s="134"/>
      <c r="DSC66" s="133"/>
      <c r="DSD66" s="134"/>
      <c r="DSE66" s="134"/>
      <c r="DSF66" s="134"/>
      <c r="DSG66" s="134"/>
      <c r="DSH66" s="134"/>
      <c r="DSI66" s="133"/>
      <c r="DSJ66" s="134"/>
      <c r="DSK66" s="134"/>
      <c r="DSL66" s="134"/>
      <c r="DSM66" s="134"/>
      <c r="DSN66" s="134"/>
      <c r="DSO66" s="133"/>
      <c r="DSP66" s="134"/>
      <c r="DSQ66" s="134"/>
      <c r="DSR66" s="134"/>
      <c r="DSS66" s="134"/>
      <c r="DST66" s="134"/>
      <c r="DSU66" s="133"/>
      <c r="DSV66" s="134"/>
      <c r="DSW66" s="134"/>
      <c r="DSX66" s="134"/>
      <c r="DSY66" s="134"/>
      <c r="DSZ66" s="134"/>
      <c r="DTA66" s="133"/>
      <c r="DTB66" s="134"/>
      <c r="DTC66" s="134"/>
      <c r="DTD66" s="134"/>
      <c r="DTE66" s="134"/>
      <c r="DTF66" s="134"/>
      <c r="DTG66" s="133"/>
      <c r="DTH66" s="134"/>
      <c r="DTI66" s="134"/>
      <c r="DTJ66" s="134"/>
      <c r="DTK66" s="134"/>
      <c r="DTL66" s="134"/>
      <c r="DTM66" s="133"/>
      <c r="DTN66" s="134"/>
      <c r="DTO66" s="134"/>
      <c r="DTP66" s="134"/>
      <c r="DTQ66" s="134"/>
      <c r="DTR66" s="134"/>
      <c r="DTS66" s="133"/>
      <c r="DTT66" s="134"/>
      <c r="DTU66" s="134"/>
      <c r="DTV66" s="134"/>
      <c r="DTW66" s="134"/>
      <c r="DTX66" s="134"/>
      <c r="DTY66" s="133"/>
      <c r="DTZ66" s="134"/>
      <c r="DUA66" s="134"/>
      <c r="DUB66" s="134"/>
      <c r="DUC66" s="134"/>
      <c r="DUD66" s="134"/>
      <c r="DUE66" s="133"/>
      <c r="DUF66" s="134"/>
      <c r="DUG66" s="134"/>
      <c r="DUH66" s="134"/>
      <c r="DUI66" s="134"/>
      <c r="DUJ66" s="134"/>
      <c r="DUK66" s="133"/>
      <c r="DUL66" s="134"/>
      <c r="DUM66" s="134"/>
      <c r="DUN66" s="134"/>
      <c r="DUO66" s="134"/>
      <c r="DUP66" s="134"/>
      <c r="DUQ66" s="133"/>
      <c r="DUR66" s="134"/>
      <c r="DUS66" s="134"/>
      <c r="DUT66" s="134"/>
      <c r="DUU66" s="134"/>
      <c r="DUV66" s="134"/>
      <c r="DUW66" s="133"/>
      <c r="DUX66" s="134"/>
      <c r="DUY66" s="134"/>
      <c r="DUZ66" s="134"/>
      <c r="DVA66" s="134"/>
      <c r="DVB66" s="134"/>
      <c r="DVC66" s="133"/>
      <c r="DVD66" s="134"/>
      <c r="DVE66" s="134"/>
      <c r="DVF66" s="134"/>
      <c r="DVG66" s="134"/>
      <c r="DVH66" s="134"/>
      <c r="DVI66" s="133"/>
      <c r="DVJ66" s="134"/>
      <c r="DVK66" s="134"/>
      <c r="DVL66" s="134"/>
      <c r="DVM66" s="134"/>
      <c r="DVN66" s="134"/>
      <c r="DVO66" s="133"/>
      <c r="DVP66" s="134"/>
      <c r="DVQ66" s="134"/>
      <c r="DVR66" s="134"/>
      <c r="DVS66" s="134"/>
      <c r="DVT66" s="134"/>
      <c r="DVU66" s="133"/>
      <c r="DVV66" s="134"/>
      <c r="DVW66" s="134"/>
      <c r="DVX66" s="134"/>
      <c r="DVY66" s="134"/>
      <c r="DVZ66" s="134"/>
      <c r="DWA66" s="133"/>
      <c r="DWB66" s="134"/>
      <c r="DWC66" s="134"/>
      <c r="DWD66" s="134"/>
      <c r="DWE66" s="134"/>
      <c r="DWF66" s="134"/>
      <c r="DWG66" s="133"/>
      <c r="DWH66" s="134"/>
      <c r="DWI66" s="134"/>
      <c r="DWJ66" s="134"/>
      <c r="DWK66" s="134"/>
      <c r="DWL66" s="134"/>
      <c r="DWM66" s="133"/>
      <c r="DWN66" s="134"/>
      <c r="DWO66" s="134"/>
      <c r="DWP66" s="134"/>
      <c r="DWQ66" s="134"/>
      <c r="DWR66" s="134"/>
      <c r="DWS66" s="133"/>
      <c r="DWT66" s="134"/>
      <c r="DWU66" s="134"/>
      <c r="DWV66" s="134"/>
      <c r="DWW66" s="134"/>
      <c r="DWX66" s="134"/>
      <c r="DWY66" s="133"/>
      <c r="DWZ66" s="134"/>
      <c r="DXA66" s="134"/>
      <c r="DXB66" s="134"/>
      <c r="DXC66" s="134"/>
      <c r="DXD66" s="134"/>
      <c r="DXE66" s="133"/>
      <c r="DXF66" s="134"/>
      <c r="DXG66" s="134"/>
      <c r="DXH66" s="134"/>
      <c r="DXI66" s="134"/>
      <c r="DXJ66" s="134"/>
      <c r="DXK66" s="133"/>
      <c r="DXL66" s="134"/>
      <c r="DXM66" s="134"/>
      <c r="DXN66" s="134"/>
      <c r="DXO66" s="134"/>
      <c r="DXP66" s="134"/>
      <c r="DXQ66" s="133"/>
      <c r="DXR66" s="134"/>
      <c r="DXS66" s="134"/>
      <c r="DXT66" s="134"/>
      <c r="DXU66" s="134"/>
      <c r="DXV66" s="134"/>
      <c r="DXW66" s="133"/>
      <c r="DXX66" s="134"/>
      <c r="DXY66" s="134"/>
      <c r="DXZ66" s="134"/>
      <c r="DYA66" s="134"/>
      <c r="DYB66" s="134"/>
      <c r="DYC66" s="133"/>
      <c r="DYD66" s="134"/>
      <c r="DYE66" s="134"/>
      <c r="DYF66" s="134"/>
      <c r="DYG66" s="134"/>
      <c r="DYH66" s="134"/>
      <c r="DYI66" s="133"/>
      <c r="DYJ66" s="134"/>
      <c r="DYK66" s="134"/>
      <c r="DYL66" s="134"/>
      <c r="DYM66" s="134"/>
      <c r="DYN66" s="134"/>
      <c r="DYO66" s="133"/>
      <c r="DYP66" s="134"/>
      <c r="DYQ66" s="134"/>
      <c r="DYR66" s="134"/>
      <c r="DYS66" s="134"/>
      <c r="DYT66" s="134"/>
      <c r="DYU66" s="133"/>
      <c r="DYV66" s="134"/>
      <c r="DYW66" s="134"/>
      <c r="DYX66" s="134"/>
      <c r="DYY66" s="134"/>
      <c r="DYZ66" s="134"/>
      <c r="DZA66" s="133"/>
      <c r="DZB66" s="134"/>
      <c r="DZC66" s="134"/>
      <c r="DZD66" s="134"/>
      <c r="DZE66" s="134"/>
      <c r="DZF66" s="134"/>
      <c r="DZG66" s="133"/>
      <c r="DZH66" s="134"/>
      <c r="DZI66" s="134"/>
      <c r="DZJ66" s="134"/>
      <c r="DZK66" s="134"/>
      <c r="DZL66" s="134"/>
      <c r="DZM66" s="133"/>
      <c r="DZN66" s="134"/>
      <c r="DZO66" s="134"/>
      <c r="DZP66" s="134"/>
      <c r="DZQ66" s="134"/>
      <c r="DZR66" s="134"/>
      <c r="DZS66" s="133"/>
      <c r="DZT66" s="134"/>
      <c r="DZU66" s="134"/>
      <c r="DZV66" s="134"/>
      <c r="DZW66" s="134"/>
      <c r="DZX66" s="134"/>
      <c r="DZY66" s="133"/>
      <c r="DZZ66" s="134"/>
      <c r="EAA66" s="134"/>
      <c r="EAB66" s="134"/>
      <c r="EAC66" s="134"/>
      <c r="EAD66" s="134"/>
      <c r="EAE66" s="133"/>
      <c r="EAF66" s="134"/>
      <c r="EAG66" s="134"/>
      <c r="EAH66" s="134"/>
      <c r="EAI66" s="134"/>
      <c r="EAJ66" s="134"/>
      <c r="EAK66" s="133"/>
      <c r="EAL66" s="134"/>
      <c r="EAM66" s="134"/>
      <c r="EAN66" s="134"/>
      <c r="EAO66" s="134"/>
      <c r="EAP66" s="134"/>
      <c r="EAQ66" s="133"/>
      <c r="EAR66" s="134"/>
      <c r="EAS66" s="134"/>
      <c r="EAT66" s="134"/>
      <c r="EAU66" s="134"/>
      <c r="EAV66" s="134"/>
      <c r="EAW66" s="133"/>
      <c r="EAX66" s="134"/>
      <c r="EAY66" s="134"/>
      <c r="EAZ66" s="134"/>
      <c r="EBA66" s="134"/>
      <c r="EBB66" s="134"/>
      <c r="EBC66" s="133"/>
      <c r="EBD66" s="134"/>
      <c r="EBE66" s="134"/>
      <c r="EBF66" s="134"/>
      <c r="EBG66" s="134"/>
      <c r="EBH66" s="134"/>
      <c r="EBI66" s="133"/>
      <c r="EBJ66" s="134"/>
      <c r="EBK66" s="134"/>
      <c r="EBL66" s="134"/>
      <c r="EBM66" s="134"/>
      <c r="EBN66" s="134"/>
      <c r="EBO66" s="133"/>
      <c r="EBP66" s="134"/>
      <c r="EBQ66" s="134"/>
      <c r="EBR66" s="134"/>
      <c r="EBS66" s="134"/>
      <c r="EBT66" s="134"/>
      <c r="EBU66" s="133"/>
      <c r="EBV66" s="134"/>
      <c r="EBW66" s="134"/>
      <c r="EBX66" s="134"/>
      <c r="EBY66" s="134"/>
      <c r="EBZ66" s="134"/>
      <c r="ECA66" s="133"/>
      <c r="ECB66" s="134"/>
      <c r="ECC66" s="134"/>
      <c r="ECD66" s="134"/>
      <c r="ECE66" s="134"/>
      <c r="ECF66" s="134"/>
      <c r="ECG66" s="133"/>
      <c r="ECH66" s="134"/>
      <c r="ECI66" s="134"/>
      <c r="ECJ66" s="134"/>
      <c r="ECK66" s="134"/>
      <c r="ECL66" s="134"/>
      <c r="ECM66" s="133"/>
      <c r="ECN66" s="134"/>
      <c r="ECO66" s="134"/>
      <c r="ECP66" s="134"/>
      <c r="ECQ66" s="134"/>
      <c r="ECR66" s="134"/>
      <c r="ECS66" s="133"/>
      <c r="ECT66" s="134"/>
      <c r="ECU66" s="134"/>
      <c r="ECV66" s="134"/>
      <c r="ECW66" s="134"/>
      <c r="ECX66" s="134"/>
      <c r="ECY66" s="133"/>
      <c r="ECZ66" s="134"/>
      <c r="EDA66" s="134"/>
      <c r="EDB66" s="134"/>
      <c r="EDC66" s="134"/>
      <c r="EDD66" s="134"/>
      <c r="EDE66" s="133"/>
      <c r="EDF66" s="134"/>
      <c r="EDG66" s="134"/>
      <c r="EDH66" s="134"/>
      <c r="EDI66" s="134"/>
      <c r="EDJ66" s="134"/>
      <c r="EDK66" s="133"/>
      <c r="EDL66" s="134"/>
      <c r="EDM66" s="134"/>
      <c r="EDN66" s="134"/>
      <c r="EDO66" s="134"/>
      <c r="EDP66" s="134"/>
      <c r="EDQ66" s="133"/>
      <c r="EDR66" s="134"/>
      <c r="EDS66" s="134"/>
      <c r="EDT66" s="134"/>
      <c r="EDU66" s="134"/>
      <c r="EDV66" s="134"/>
      <c r="EDW66" s="133"/>
      <c r="EDX66" s="134"/>
      <c r="EDY66" s="134"/>
      <c r="EDZ66" s="134"/>
      <c r="EEA66" s="134"/>
      <c r="EEB66" s="134"/>
      <c r="EEC66" s="133"/>
      <c r="EED66" s="134"/>
      <c r="EEE66" s="134"/>
      <c r="EEF66" s="134"/>
      <c r="EEG66" s="134"/>
      <c r="EEH66" s="134"/>
      <c r="EEI66" s="133"/>
      <c r="EEJ66" s="134"/>
      <c r="EEK66" s="134"/>
      <c r="EEL66" s="134"/>
      <c r="EEM66" s="134"/>
      <c r="EEN66" s="134"/>
      <c r="EEO66" s="133"/>
      <c r="EEP66" s="134"/>
      <c r="EEQ66" s="134"/>
      <c r="EER66" s="134"/>
      <c r="EES66" s="134"/>
      <c r="EET66" s="134"/>
      <c r="EEU66" s="133"/>
      <c r="EEV66" s="134"/>
      <c r="EEW66" s="134"/>
      <c r="EEX66" s="134"/>
      <c r="EEY66" s="134"/>
      <c r="EEZ66" s="134"/>
      <c r="EFA66" s="133"/>
      <c r="EFB66" s="134"/>
      <c r="EFC66" s="134"/>
      <c r="EFD66" s="134"/>
      <c r="EFE66" s="134"/>
      <c r="EFF66" s="134"/>
      <c r="EFG66" s="133"/>
      <c r="EFH66" s="134"/>
      <c r="EFI66" s="134"/>
      <c r="EFJ66" s="134"/>
      <c r="EFK66" s="134"/>
      <c r="EFL66" s="134"/>
      <c r="EFM66" s="133"/>
      <c r="EFN66" s="134"/>
      <c r="EFO66" s="134"/>
      <c r="EFP66" s="134"/>
      <c r="EFQ66" s="134"/>
      <c r="EFR66" s="134"/>
      <c r="EFS66" s="133"/>
      <c r="EFT66" s="134"/>
      <c r="EFU66" s="134"/>
      <c r="EFV66" s="134"/>
      <c r="EFW66" s="134"/>
      <c r="EFX66" s="134"/>
      <c r="EFY66" s="133"/>
      <c r="EFZ66" s="134"/>
      <c r="EGA66" s="134"/>
      <c r="EGB66" s="134"/>
      <c r="EGC66" s="134"/>
      <c r="EGD66" s="134"/>
      <c r="EGE66" s="133"/>
      <c r="EGF66" s="134"/>
      <c r="EGG66" s="134"/>
      <c r="EGH66" s="134"/>
      <c r="EGI66" s="134"/>
      <c r="EGJ66" s="134"/>
      <c r="EGK66" s="133"/>
      <c r="EGL66" s="134"/>
      <c r="EGM66" s="134"/>
      <c r="EGN66" s="134"/>
      <c r="EGO66" s="134"/>
      <c r="EGP66" s="134"/>
      <c r="EGQ66" s="133"/>
      <c r="EGR66" s="134"/>
      <c r="EGS66" s="134"/>
      <c r="EGT66" s="134"/>
      <c r="EGU66" s="134"/>
      <c r="EGV66" s="134"/>
      <c r="EGW66" s="133"/>
      <c r="EGX66" s="134"/>
      <c r="EGY66" s="134"/>
      <c r="EGZ66" s="134"/>
      <c r="EHA66" s="134"/>
      <c r="EHB66" s="134"/>
      <c r="EHC66" s="133"/>
      <c r="EHD66" s="134"/>
      <c r="EHE66" s="134"/>
      <c r="EHF66" s="134"/>
      <c r="EHG66" s="134"/>
      <c r="EHH66" s="134"/>
      <c r="EHI66" s="133"/>
      <c r="EHJ66" s="134"/>
      <c r="EHK66" s="134"/>
      <c r="EHL66" s="134"/>
      <c r="EHM66" s="134"/>
      <c r="EHN66" s="134"/>
      <c r="EHO66" s="133"/>
      <c r="EHP66" s="134"/>
      <c r="EHQ66" s="134"/>
      <c r="EHR66" s="134"/>
      <c r="EHS66" s="134"/>
      <c r="EHT66" s="134"/>
      <c r="EHU66" s="133"/>
      <c r="EHV66" s="134"/>
      <c r="EHW66" s="134"/>
      <c r="EHX66" s="134"/>
      <c r="EHY66" s="134"/>
      <c r="EHZ66" s="134"/>
      <c r="EIA66" s="133"/>
      <c r="EIB66" s="134"/>
      <c r="EIC66" s="134"/>
      <c r="EID66" s="134"/>
      <c r="EIE66" s="134"/>
      <c r="EIF66" s="134"/>
      <c r="EIG66" s="133"/>
      <c r="EIH66" s="134"/>
      <c r="EII66" s="134"/>
      <c r="EIJ66" s="134"/>
      <c r="EIK66" s="134"/>
      <c r="EIL66" s="134"/>
      <c r="EIM66" s="133"/>
      <c r="EIN66" s="134"/>
      <c r="EIO66" s="134"/>
      <c r="EIP66" s="134"/>
      <c r="EIQ66" s="134"/>
      <c r="EIR66" s="134"/>
      <c r="EIS66" s="133"/>
      <c r="EIT66" s="134"/>
      <c r="EIU66" s="134"/>
      <c r="EIV66" s="134"/>
      <c r="EIW66" s="134"/>
      <c r="EIX66" s="134"/>
      <c r="EIY66" s="133"/>
      <c r="EIZ66" s="134"/>
      <c r="EJA66" s="134"/>
      <c r="EJB66" s="134"/>
      <c r="EJC66" s="134"/>
      <c r="EJD66" s="134"/>
      <c r="EJE66" s="133"/>
      <c r="EJF66" s="134"/>
      <c r="EJG66" s="134"/>
      <c r="EJH66" s="134"/>
      <c r="EJI66" s="134"/>
      <c r="EJJ66" s="134"/>
      <c r="EJK66" s="133"/>
      <c r="EJL66" s="134"/>
      <c r="EJM66" s="134"/>
      <c r="EJN66" s="134"/>
      <c r="EJO66" s="134"/>
      <c r="EJP66" s="134"/>
      <c r="EJQ66" s="133"/>
      <c r="EJR66" s="134"/>
      <c r="EJS66" s="134"/>
      <c r="EJT66" s="134"/>
      <c r="EJU66" s="134"/>
      <c r="EJV66" s="134"/>
      <c r="EJW66" s="133"/>
      <c r="EJX66" s="134"/>
      <c r="EJY66" s="134"/>
      <c r="EJZ66" s="134"/>
      <c r="EKA66" s="134"/>
      <c r="EKB66" s="134"/>
      <c r="EKC66" s="133"/>
      <c r="EKD66" s="134"/>
      <c r="EKE66" s="134"/>
      <c r="EKF66" s="134"/>
      <c r="EKG66" s="134"/>
      <c r="EKH66" s="134"/>
      <c r="EKI66" s="133"/>
      <c r="EKJ66" s="134"/>
      <c r="EKK66" s="134"/>
      <c r="EKL66" s="134"/>
      <c r="EKM66" s="134"/>
      <c r="EKN66" s="134"/>
      <c r="EKO66" s="133"/>
      <c r="EKP66" s="134"/>
      <c r="EKQ66" s="134"/>
      <c r="EKR66" s="134"/>
      <c r="EKS66" s="134"/>
      <c r="EKT66" s="134"/>
      <c r="EKU66" s="133"/>
      <c r="EKV66" s="134"/>
      <c r="EKW66" s="134"/>
      <c r="EKX66" s="134"/>
      <c r="EKY66" s="134"/>
      <c r="EKZ66" s="134"/>
      <c r="ELA66" s="133"/>
      <c r="ELB66" s="134"/>
      <c r="ELC66" s="134"/>
      <c r="ELD66" s="134"/>
      <c r="ELE66" s="134"/>
      <c r="ELF66" s="134"/>
      <c r="ELG66" s="133"/>
      <c r="ELH66" s="134"/>
      <c r="ELI66" s="134"/>
      <c r="ELJ66" s="134"/>
      <c r="ELK66" s="134"/>
      <c r="ELL66" s="134"/>
      <c r="ELM66" s="133"/>
      <c r="ELN66" s="134"/>
      <c r="ELO66" s="134"/>
      <c r="ELP66" s="134"/>
      <c r="ELQ66" s="134"/>
      <c r="ELR66" s="134"/>
      <c r="ELS66" s="133"/>
      <c r="ELT66" s="134"/>
      <c r="ELU66" s="134"/>
      <c r="ELV66" s="134"/>
      <c r="ELW66" s="134"/>
      <c r="ELX66" s="134"/>
      <c r="ELY66" s="133"/>
      <c r="ELZ66" s="134"/>
      <c r="EMA66" s="134"/>
      <c r="EMB66" s="134"/>
      <c r="EMC66" s="134"/>
      <c r="EMD66" s="134"/>
      <c r="EME66" s="133"/>
      <c r="EMF66" s="134"/>
      <c r="EMG66" s="134"/>
      <c r="EMH66" s="134"/>
      <c r="EMI66" s="134"/>
      <c r="EMJ66" s="134"/>
      <c r="EMK66" s="133"/>
      <c r="EML66" s="134"/>
      <c r="EMM66" s="134"/>
      <c r="EMN66" s="134"/>
      <c r="EMO66" s="134"/>
      <c r="EMP66" s="134"/>
      <c r="EMQ66" s="133"/>
      <c r="EMR66" s="134"/>
      <c r="EMS66" s="134"/>
      <c r="EMT66" s="134"/>
      <c r="EMU66" s="134"/>
      <c r="EMV66" s="134"/>
      <c r="EMW66" s="133"/>
      <c r="EMX66" s="134"/>
      <c r="EMY66" s="134"/>
      <c r="EMZ66" s="134"/>
      <c r="ENA66" s="134"/>
      <c r="ENB66" s="134"/>
      <c r="ENC66" s="133"/>
      <c r="END66" s="134"/>
      <c r="ENE66" s="134"/>
      <c r="ENF66" s="134"/>
      <c r="ENG66" s="134"/>
      <c r="ENH66" s="134"/>
      <c r="ENI66" s="133"/>
      <c r="ENJ66" s="134"/>
      <c r="ENK66" s="134"/>
      <c r="ENL66" s="134"/>
      <c r="ENM66" s="134"/>
      <c r="ENN66" s="134"/>
      <c r="ENO66" s="133"/>
      <c r="ENP66" s="134"/>
      <c r="ENQ66" s="134"/>
      <c r="ENR66" s="134"/>
      <c r="ENS66" s="134"/>
      <c r="ENT66" s="134"/>
      <c r="ENU66" s="133"/>
      <c r="ENV66" s="134"/>
      <c r="ENW66" s="134"/>
      <c r="ENX66" s="134"/>
      <c r="ENY66" s="134"/>
      <c r="ENZ66" s="134"/>
      <c r="EOA66" s="133"/>
      <c r="EOB66" s="134"/>
      <c r="EOC66" s="134"/>
      <c r="EOD66" s="134"/>
      <c r="EOE66" s="134"/>
      <c r="EOF66" s="134"/>
      <c r="EOG66" s="133"/>
      <c r="EOH66" s="134"/>
      <c r="EOI66" s="134"/>
      <c r="EOJ66" s="134"/>
      <c r="EOK66" s="134"/>
      <c r="EOL66" s="134"/>
      <c r="EOM66" s="133"/>
      <c r="EON66" s="134"/>
      <c r="EOO66" s="134"/>
      <c r="EOP66" s="134"/>
      <c r="EOQ66" s="134"/>
      <c r="EOR66" s="134"/>
      <c r="EOS66" s="133"/>
      <c r="EOT66" s="134"/>
      <c r="EOU66" s="134"/>
      <c r="EOV66" s="134"/>
      <c r="EOW66" s="134"/>
      <c r="EOX66" s="134"/>
      <c r="EOY66" s="133"/>
      <c r="EOZ66" s="134"/>
      <c r="EPA66" s="134"/>
      <c r="EPB66" s="134"/>
      <c r="EPC66" s="134"/>
      <c r="EPD66" s="134"/>
      <c r="EPE66" s="133"/>
      <c r="EPF66" s="134"/>
      <c r="EPG66" s="134"/>
      <c r="EPH66" s="134"/>
      <c r="EPI66" s="134"/>
      <c r="EPJ66" s="134"/>
      <c r="EPK66" s="133"/>
      <c r="EPL66" s="134"/>
      <c r="EPM66" s="134"/>
      <c r="EPN66" s="134"/>
      <c r="EPO66" s="134"/>
      <c r="EPP66" s="134"/>
      <c r="EPQ66" s="133"/>
      <c r="EPR66" s="134"/>
      <c r="EPS66" s="134"/>
      <c r="EPT66" s="134"/>
      <c r="EPU66" s="134"/>
      <c r="EPV66" s="134"/>
      <c r="EPW66" s="133"/>
      <c r="EPX66" s="134"/>
      <c r="EPY66" s="134"/>
      <c r="EPZ66" s="134"/>
      <c r="EQA66" s="134"/>
      <c r="EQB66" s="134"/>
      <c r="EQC66" s="133"/>
      <c r="EQD66" s="134"/>
      <c r="EQE66" s="134"/>
      <c r="EQF66" s="134"/>
      <c r="EQG66" s="134"/>
      <c r="EQH66" s="134"/>
      <c r="EQI66" s="133"/>
      <c r="EQJ66" s="134"/>
      <c r="EQK66" s="134"/>
      <c r="EQL66" s="134"/>
      <c r="EQM66" s="134"/>
      <c r="EQN66" s="134"/>
      <c r="EQO66" s="133"/>
      <c r="EQP66" s="134"/>
      <c r="EQQ66" s="134"/>
      <c r="EQR66" s="134"/>
      <c r="EQS66" s="134"/>
      <c r="EQT66" s="134"/>
      <c r="EQU66" s="133"/>
      <c r="EQV66" s="134"/>
      <c r="EQW66" s="134"/>
      <c r="EQX66" s="134"/>
      <c r="EQY66" s="134"/>
      <c r="EQZ66" s="134"/>
      <c r="ERA66" s="133"/>
      <c r="ERB66" s="134"/>
      <c r="ERC66" s="134"/>
      <c r="ERD66" s="134"/>
      <c r="ERE66" s="134"/>
      <c r="ERF66" s="134"/>
      <c r="ERG66" s="133"/>
      <c r="ERH66" s="134"/>
      <c r="ERI66" s="134"/>
      <c r="ERJ66" s="134"/>
      <c r="ERK66" s="134"/>
      <c r="ERL66" s="134"/>
      <c r="ERM66" s="133"/>
      <c r="ERN66" s="134"/>
      <c r="ERO66" s="134"/>
      <c r="ERP66" s="134"/>
      <c r="ERQ66" s="134"/>
      <c r="ERR66" s="134"/>
      <c r="ERS66" s="133"/>
      <c r="ERT66" s="134"/>
      <c r="ERU66" s="134"/>
      <c r="ERV66" s="134"/>
      <c r="ERW66" s="134"/>
      <c r="ERX66" s="134"/>
      <c r="ERY66" s="133"/>
      <c r="ERZ66" s="134"/>
      <c r="ESA66" s="134"/>
      <c r="ESB66" s="134"/>
      <c r="ESC66" s="134"/>
      <c r="ESD66" s="134"/>
      <c r="ESE66" s="133"/>
      <c r="ESF66" s="134"/>
      <c r="ESG66" s="134"/>
      <c r="ESH66" s="134"/>
      <c r="ESI66" s="134"/>
      <c r="ESJ66" s="134"/>
      <c r="ESK66" s="133"/>
      <c r="ESL66" s="134"/>
      <c r="ESM66" s="134"/>
      <c r="ESN66" s="134"/>
      <c r="ESO66" s="134"/>
      <c r="ESP66" s="134"/>
      <c r="ESQ66" s="133"/>
      <c r="ESR66" s="134"/>
      <c r="ESS66" s="134"/>
      <c r="EST66" s="134"/>
      <c r="ESU66" s="134"/>
      <c r="ESV66" s="134"/>
      <c r="ESW66" s="133"/>
      <c r="ESX66" s="134"/>
      <c r="ESY66" s="134"/>
      <c r="ESZ66" s="134"/>
      <c r="ETA66" s="134"/>
      <c r="ETB66" s="134"/>
      <c r="ETC66" s="133"/>
      <c r="ETD66" s="134"/>
      <c r="ETE66" s="134"/>
      <c r="ETF66" s="134"/>
      <c r="ETG66" s="134"/>
      <c r="ETH66" s="134"/>
      <c r="ETI66" s="133"/>
      <c r="ETJ66" s="134"/>
      <c r="ETK66" s="134"/>
      <c r="ETL66" s="134"/>
      <c r="ETM66" s="134"/>
      <c r="ETN66" s="134"/>
      <c r="ETO66" s="133"/>
      <c r="ETP66" s="134"/>
      <c r="ETQ66" s="134"/>
      <c r="ETR66" s="134"/>
      <c r="ETS66" s="134"/>
      <c r="ETT66" s="134"/>
      <c r="ETU66" s="133"/>
      <c r="ETV66" s="134"/>
      <c r="ETW66" s="134"/>
      <c r="ETX66" s="134"/>
      <c r="ETY66" s="134"/>
      <c r="ETZ66" s="134"/>
      <c r="EUA66" s="133"/>
      <c r="EUB66" s="134"/>
      <c r="EUC66" s="134"/>
      <c r="EUD66" s="134"/>
      <c r="EUE66" s="134"/>
      <c r="EUF66" s="134"/>
      <c r="EUG66" s="133"/>
      <c r="EUH66" s="134"/>
      <c r="EUI66" s="134"/>
      <c r="EUJ66" s="134"/>
      <c r="EUK66" s="134"/>
      <c r="EUL66" s="134"/>
      <c r="EUM66" s="133"/>
      <c r="EUN66" s="134"/>
      <c r="EUO66" s="134"/>
      <c r="EUP66" s="134"/>
      <c r="EUQ66" s="134"/>
      <c r="EUR66" s="134"/>
      <c r="EUS66" s="133"/>
      <c r="EUT66" s="134"/>
      <c r="EUU66" s="134"/>
      <c r="EUV66" s="134"/>
      <c r="EUW66" s="134"/>
      <c r="EUX66" s="134"/>
      <c r="EUY66" s="133"/>
      <c r="EUZ66" s="134"/>
      <c r="EVA66" s="134"/>
      <c r="EVB66" s="134"/>
      <c r="EVC66" s="134"/>
      <c r="EVD66" s="134"/>
      <c r="EVE66" s="133"/>
      <c r="EVF66" s="134"/>
      <c r="EVG66" s="134"/>
      <c r="EVH66" s="134"/>
      <c r="EVI66" s="134"/>
      <c r="EVJ66" s="134"/>
      <c r="EVK66" s="133"/>
      <c r="EVL66" s="134"/>
      <c r="EVM66" s="134"/>
      <c r="EVN66" s="134"/>
      <c r="EVO66" s="134"/>
      <c r="EVP66" s="134"/>
      <c r="EVQ66" s="133"/>
      <c r="EVR66" s="134"/>
      <c r="EVS66" s="134"/>
      <c r="EVT66" s="134"/>
      <c r="EVU66" s="134"/>
      <c r="EVV66" s="134"/>
      <c r="EVW66" s="133"/>
      <c r="EVX66" s="134"/>
      <c r="EVY66" s="134"/>
      <c r="EVZ66" s="134"/>
      <c r="EWA66" s="134"/>
      <c r="EWB66" s="134"/>
      <c r="EWC66" s="133"/>
      <c r="EWD66" s="134"/>
      <c r="EWE66" s="134"/>
      <c r="EWF66" s="134"/>
      <c r="EWG66" s="134"/>
      <c r="EWH66" s="134"/>
      <c r="EWI66" s="133"/>
      <c r="EWJ66" s="134"/>
      <c r="EWK66" s="134"/>
      <c r="EWL66" s="134"/>
      <c r="EWM66" s="134"/>
      <c r="EWN66" s="134"/>
      <c r="EWO66" s="133"/>
      <c r="EWP66" s="134"/>
      <c r="EWQ66" s="134"/>
      <c r="EWR66" s="134"/>
      <c r="EWS66" s="134"/>
      <c r="EWT66" s="134"/>
      <c r="EWU66" s="133"/>
      <c r="EWV66" s="134"/>
      <c r="EWW66" s="134"/>
      <c r="EWX66" s="134"/>
      <c r="EWY66" s="134"/>
      <c r="EWZ66" s="134"/>
      <c r="EXA66" s="133"/>
      <c r="EXB66" s="134"/>
      <c r="EXC66" s="134"/>
      <c r="EXD66" s="134"/>
      <c r="EXE66" s="134"/>
      <c r="EXF66" s="134"/>
      <c r="EXG66" s="133"/>
      <c r="EXH66" s="134"/>
      <c r="EXI66" s="134"/>
      <c r="EXJ66" s="134"/>
      <c r="EXK66" s="134"/>
      <c r="EXL66" s="134"/>
      <c r="EXM66" s="133"/>
      <c r="EXN66" s="134"/>
      <c r="EXO66" s="134"/>
      <c r="EXP66" s="134"/>
      <c r="EXQ66" s="134"/>
      <c r="EXR66" s="134"/>
      <c r="EXS66" s="133"/>
      <c r="EXT66" s="134"/>
      <c r="EXU66" s="134"/>
      <c r="EXV66" s="134"/>
      <c r="EXW66" s="134"/>
      <c r="EXX66" s="134"/>
      <c r="EXY66" s="133"/>
      <c r="EXZ66" s="134"/>
      <c r="EYA66" s="134"/>
      <c r="EYB66" s="134"/>
      <c r="EYC66" s="134"/>
      <c r="EYD66" s="134"/>
      <c r="EYE66" s="133"/>
      <c r="EYF66" s="134"/>
      <c r="EYG66" s="134"/>
      <c r="EYH66" s="134"/>
      <c r="EYI66" s="134"/>
      <c r="EYJ66" s="134"/>
      <c r="EYK66" s="133"/>
      <c r="EYL66" s="134"/>
      <c r="EYM66" s="134"/>
      <c r="EYN66" s="134"/>
      <c r="EYO66" s="134"/>
      <c r="EYP66" s="134"/>
      <c r="EYQ66" s="133"/>
      <c r="EYR66" s="134"/>
      <c r="EYS66" s="134"/>
      <c r="EYT66" s="134"/>
      <c r="EYU66" s="134"/>
      <c r="EYV66" s="134"/>
      <c r="EYW66" s="133"/>
      <c r="EYX66" s="134"/>
      <c r="EYY66" s="134"/>
      <c r="EYZ66" s="134"/>
      <c r="EZA66" s="134"/>
      <c r="EZB66" s="134"/>
      <c r="EZC66" s="133"/>
      <c r="EZD66" s="134"/>
      <c r="EZE66" s="134"/>
      <c r="EZF66" s="134"/>
      <c r="EZG66" s="134"/>
      <c r="EZH66" s="134"/>
      <c r="EZI66" s="133"/>
      <c r="EZJ66" s="134"/>
      <c r="EZK66" s="134"/>
      <c r="EZL66" s="134"/>
      <c r="EZM66" s="134"/>
      <c r="EZN66" s="134"/>
      <c r="EZO66" s="133"/>
      <c r="EZP66" s="134"/>
      <c r="EZQ66" s="134"/>
      <c r="EZR66" s="134"/>
      <c r="EZS66" s="134"/>
      <c r="EZT66" s="134"/>
      <c r="EZU66" s="133"/>
      <c r="EZV66" s="134"/>
      <c r="EZW66" s="134"/>
      <c r="EZX66" s="134"/>
      <c r="EZY66" s="134"/>
      <c r="EZZ66" s="134"/>
      <c r="FAA66" s="133"/>
      <c r="FAB66" s="134"/>
      <c r="FAC66" s="134"/>
      <c r="FAD66" s="134"/>
      <c r="FAE66" s="134"/>
      <c r="FAF66" s="134"/>
      <c r="FAG66" s="133"/>
      <c r="FAH66" s="134"/>
      <c r="FAI66" s="134"/>
      <c r="FAJ66" s="134"/>
      <c r="FAK66" s="134"/>
      <c r="FAL66" s="134"/>
      <c r="FAM66" s="133"/>
      <c r="FAN66" s="134"/>
      <c r="FAO66" s="134"/>
      <c r="FAP66" s="134"/>
      <c r="FAQ66" s="134"/>
      <c r="FAR66" s="134"/>
      <c r="FAS66" s="133"/>
      <c r="FAT66" s="134"/>
      <c r="FAU66" s="134"/>
      <c r="FAV66" s="134"/>
      <c r="FAW66" s="134"/>
      <c r="FAX66" s="134"/>
      <c r="FAY66" s="133"/>
      <c r="FAZ66" s="134"/>
      <c r="FBA66" s="134"/>
      <c r="FBB66" s="134"/>
      <c r="FBC66" s="134"/>
      <c r="FBD66" s="134"/>
      <c r="FBE66" s="133"/>
      <c r="FBF66" s="134"/>
      <c r="FBG66" s="134"/>
      <c r="FBH66" s="134"/>
      <c r="FBI66" s="134"/>
      <c r="FBJ66" s="134"/>
      <c r="FBK66" s="133"/>
      <c r="FBL66" s="134"/>
      <c r="FBM66" s="134"/>
      <c r="FBN66" s="134"/>
      <c r="FBO66" s="134"/>
      <c r="FBP66" s="134"/>
      <c r="FBQ66" s="133"/>
      <c r="FBR66" s="134"/>
      <c r="FBS66" s="134"/>
      <c r="FBT66" s="134"/>
      <c r="FBU66" s="134"/>
      <c r="FBV66" s="134"/>
      <c r="FBW66" s="133"/>
      <c r="FBX66" s="134"/>
      <c r="FBY66" s="134"/>
      <c r="FBZ66" s="134"/>
      <c r="FCA66" s="134"/>
      <c r="FCB66" s="134"/>
      <c r="FCC66" s="133"/>
      <c r="FCD66" s="134"/>
      <c r="FCE66" s="134"/>
      <c r="FCF66" s="134"/>
      <c r="FCG66" s="134"/>
      <c r="FCH66" s="134"/>
      <c r="FCI66" s="133"/>
      <c r="FCJ66" s="134"/>
      <c r="FCK66" s="134"/>
      <c r="FCL66" s="134"/>
      <c r="FCM66" s="134"/>
      <c r="FCN66" s="134"/>
      <c r="FCO66" s="133"/>
      <c r="FCP66" s="134"/>
      <c r="FCQ66" s="134"/>
      <c r="FCR66" s="134"/>
      <c r="FCS66" s="134"/>
      <c r="FCT66" s="134"/>
      <c r="FCU66" s="133"/>
      <c r="FCV66" s="134"/>
      <c r="FCW66" s="134"/>
      <c r="FCX66" s="134"/>
      <c r="FCY66" s="134"/>
      <c r="FCZ66" s="134"/>
      <c r="FDA66" s="133"/>
      <c r="FDB66" s="134"/>
      <c r="FDC66" s="134"/>
      <c r="FDD66" s="134"/>
      <c r="FDE66" s="134"/>
      <c r="FDF66" s="134"/>
      <c r="FDG66" s="133"/>
      <c r="FDH66" s="134"/>
      <c r="FDI66" s="134"/>
      <c r="FDJ66" s="134"/>
      <c r="FDK66" s="134"/>
      <c r="FDL66" s="134"/>
      <c r="FDM66" s="133"/>
      <c r="FDN66" s="134"/>
      <c r="FDO66" s="134"/>
      <c r="FDP66" s="134"/>
      <c r="FDQ66" s="134"/>
      <c r="FDR66" s="134"/>
      <c r="FDS66" s="133"/>
      <c r="FDT66" s="134"/>
      <c r="FDU66" s="134"/>
      <c r="FDV66" s="134"/>
      <c r="FDW66" s="134"/>
      <c r="FDX66" s="134"/>
      <c r="FDY66" s="133"/>
      <c r="FDZ66" s="134"/>
      <c r="FEA66" s="134"/>
      <c r="FEB66" s="134"/>
      <c r="FEC66" s="134"/>
      <c r="FED66" s="134"/>
      <c r="FEE66" s="133"/>
      <c r="FEF66" s="134"/>
      <c r="FEG66" s="134"/>
      <c r="FEH66" s="134"/>
      <c r="FEI66" s="134"/>
      <c r="FEJ66" s="134"/>
      <c r="FEK66" s="133"/>
      <c r="FEL66" s="134"/>
      <c r="FEM66" s="134"/>
      <c r="FEN66" s="134"/>
      <c r="FEO66" s="134"/>
      <c r="FEP66" s="134"/>
      <c r="FEQ66" s="133"/>
      <c r="FER66" s="134"/>
      <c r="FES66" s="134"/>
      <c r="FET66" s="134"/>
      <c r="FEU66" s="134"/>
      <c r="FEV66" s="134"/>
      <c r="FEW66" s="133"/>
      <c r="FEX66" s="134"/>
      <c r="FEY66" s="134"/>
      <c r="FEZ66" s="134"/>
      <c r="FFA66" s="134"/>
      <c r="FFB66" s="134"/>
      <c r="FFC66" s="133"/>
      <c r="FFD66" s="134"/>
      <c r="FFE66" s="134"/>
      <c r="FFF66" s="134"/>
      <c r="FFG66" s="134"/>
      <c r="FFH66" s="134"/>
      <c r="FFI66" s="133"/>
      <c r="FFJ66" s="134"/>
      <c r="FFK66" s="134"/>
      <c r="FFL66" s="134"/>
      <c r="FFM66" s="134"/>
      <c r="FFN66" s="134"/>
      <c r="FFO66" s="133"/>
      <c r="FFP66" s="134"/>
      <c r="FFQ66" s="134"/>
      <c r="FFR66" s="134"/>
      <c r="FFS66" s="134"/>
      <c r="FFT66" s="134"/>
      <c r="FFU66" s="133"/>
      <c r="FFV66" s="134"/>
      <c r="FFW66" s="134"/>
      <c r="FFX66" s="134"/>
      <c r="FFY66" s="134"/>
      <c r="FFZ66" s="134"/>
      <c r="FGA66" s="133"/>
      <c r="FGB66" s="134"/>
      <c r="FGC66" s="134"/>
      <c r="FGD66" s="134"/>
      <c r="FGE66" s="134"/>
      <c r="FGF66" s="134"/>
      <c r="FGG66" s="133"/>
      <c r="FGH66" s="134"/>
      <c r="FGI66" s="134"/>
      <c r="FGJ66" s="134"/>
      <c r="FGK66" s="134"/>
      <c r="FGL66" s="134"/>
      <c r="FGM66" s="133"/>
      <c r="FGN66" s="134"/>
      <c r="FGO66" s="134"/>
      <c r="FGP66" s="134"/>
      <c r="FGQ66" s="134"/>
      <c r="FGR66" s="134"/>
      <c r="FGS66" s="133"/>
      <c r="FGT66" s="134"/>
      <c r="FGU66" s="134"/>
      <c r="FGV66" s="134"/>
      <c r="FGW66" s="134"/>
      <c r="FGX66" s="134"/>
      <c r="FGY66" s="133"/>
      <c r="FGZ66" s="134"/>
      <c r="FHA66" s="134"/>
      <c r="FHB66" s="134"/>
      <c r="FHC66" s="134"/>
      <c r="FHD66" s="134"/>
      <c r="FHE66" s="133"/>
      <c r="FHF66" s="134"/>
      <c r="FHG66" s="134"/>
      <c r="FHH66" s="134"/>
      <c r="FHI66" s="134"/>
      <c r="FHJ66" s="134"/>
      <c r="FHK66" s="133"/>
      <c r="FHL66" s="134"/>
      <c r="FHM66" s="134"/>
      <c r="FHN66" s="134"/>
      <c r="FHO66" s="134"/>
      <c r="FHP66" s="134"/>
      <c r="FHQ66" s="133"/>
      <c r="FHR66" s="134"/>
      <c r="FHS66" s="134"/>
      <c r="FHT66" s="134"/>
      <c r="FHU66" s="134"/>
      <c r="FHV66" s="134"/>
      <c r="FHW66" s="133"/>
      <c r="FHX66" s="134"/>
      <c r="FHY66" s="134"/>
      <c r="FHZ66" s="134"/>
      <c r="FIA66" s="134"/>
      <c r="FIB66" s="134"/>
      <c r="FIC66" s="133"/>
      <c r="FID66" s="134"/>
      <c r="FIE66" s="134"/>
      <c r="FIF66" s="134"/>
      <c r="FIG66" s="134"/>
      <c r="FIH66" s="134"/>
      <c r="FII66" s="133"/>
      <c r="FIJ66" s="134"/>
      <c r="FIK66" s="134"/>
      <c r="FIL66" s="134"/>
      <c r="FIM66" s="134"/>
      <c r="FIN66" s="134"/>
      <c r="FIO66" s="133"/>
      <c r="FIP66" s="134"/>
      <c r="FIQ66" s="134"/>
      <c r="FIR66" s="134"/>
      <c r="FIS66" s="134"/>
      <c r="FIT66" s="134"/>
      <c r="FIU66" s="133"/>
      <c r="FIV66" s="134"/>
      <c r="FIW66" s="134"/>
      <c r="FIX66" s="134"/>
      <c r="FIY66" s="134"/>
      <c r="FIZ66" s="134"/>
      <c r="FJA66" s="133"/>
      <c r="FJB66" s="134"/>
      <c r="FJC66" s="134"/>
      <c r="FJD66" s="134"/>
      <c r="FJE66" s="134"/>
      <c r="FJF66" s="134"/>
      <c r="FJG66" s="133"/>
      <c r="FJH66" s="134"/>
      <c r="FJI66" s="134"/>
      <c r="FJJ66" s="134"/>
      <c r="FJK66" s="134"/>
      <c r="FJL66" s="134"/>
      <c r="FJM66" s="133"/>
      <c r="FJN66" s="134"/>
      <c r="FJO66" s="134"/>
      <c r="FJP66" s="134"/>
      <c r="FJQ66" s="134"/>
      <c r="FJR66" s="134"/>
      <c r="FJS66" s="133"/>
      <c r="FJT66" s="134"/>
      <c r="FJU66" s="134"/>
      <c r="FJV66" s="134"/>
      <c r="FJW66" s="134"/>
      <c r="FJX66" s="134"/>
      <c r="FJY66" s="133"/>
      <c r="FJZ66" s="134"/>
      <c r="FKA66" s="134"/>
      <c r="FKB66" s="134"/>
      <c r="FKC66" s="134"/>
      <c r="FKD66" s="134"/>
      <c r="FKE66" s="133"/>
      <c r="FKF66" s="134"/>
      <c r="FKG66" s="134"/>
      <c r="FKH66" s="134"/>
      <c r="FKI66" s="134"/>
      <c r="FKJ66" s="134"/>
      <c r="FKK66" s="133"/>
      <c r="FKL66" s="134"/>
      <c r="FKM66" s="134"/>
      <c r="FKN66" s="134"/>
      <c r="FKO66" s="134"/>
      <c r="FKP66" s="134"/>
      <c r="FKQ66" s="133"/>
      <c r="FKR66" s="134"/>
      <c r="FKS66" s="134"/>
      <c r="FKT66" s="134"/>
      <c r="FKU66" s="134"/>
      <c r="FKV66" s="134"/>
      <c r="FKW66" s="133"/>
      <c r="FKX66" s="134"/>
      <c r="FKY66" s="134"/>
      <c r="FKZ66" s="134"/>
      <c r="FLA66" s="134"/>
      <c r="FLB66" s="134"/>
      <c r="FLC66" s="133"/>
      <c r="FLD66" s="134"/>
      <c r="FLE66" s="134"/>
      <c r="FLF66" s="134"/>
      <c r="FLG66" s="134"/>
      <c r="FLH66" s="134"/>
      <c r="FLI66" s="133"/>
      <c r="FLJ66" s="134"/>
      <c r="FLK66" s="134"/>
      <c r="FLL66" s="134"/>
      <c r="FLM66" s="134"/>
      <c r="FLN66" s="134"/>
      <c r="FLO66" s="133"/>
      <c r="FLP66" s="134"/>
      <c r="FLQ66" s="134"/>
      <c r="FLR66" s="134"/>
      <c r="FLS66" s="134"/>
      <c r="FLT66" s="134"/>
      <c r="FLU66" s="133"/>
      <c r="FLV66" s="134"/>
      <c r="FLW66" s="134"/>
      <c r="FLX66" s="134"/>
      <c r="FLY66" s="134"/>
      <c r="FLZ66" s="134"/>
      <c r="FMA66" s="133"/>
      <c r="FMB66" s="134"/>
      <c r="FMC66" s="134"/>
      <c r="FMD66" s="134"/>
      <c r="FME66" s="134"/>
      <c r="FMF66" s="134"/>
      <c r="FMG66" s="133"/>
      <c r="FMH66" s="134"/>
      <c r="FMI66" s="134"/>
      <c r="FMJ66" s="134"/>
      <c r="FMK66" s="134"/>
      <c r="FML66" s="134"/>
      <c r="FMM66" s="133"/>
      <c r="FMN66" s="134"/>
      <c r="FMO66" s="134"/>
      <c r="FMP66" s="134"/>
      <c r="FMQ66" s="134"/>
      <c r="FMR66" s="134"/>
      <c r="FMS66" s="133"/>
      <c r="FMT66" s="134"/>
      <c r="FMU66" s="134"/>
      <c r="FMV66" s="134"/>
      <c r="FMW66" s="134"/>
      <c r="FMX66" s="134"/>
      <c r="FMY66" s="133"/>
      <c r="FMZ66" s="134"/>
      <c r="FNA66" s="134"/>
      <c r="FNB66" s="134"/>
      <c r="FNC66" s="134"/>
      <c r="FND66" s="134"/>
      <c r="FNE66" s="133"/>
      <c r="FNF66" s="134"/>
      <c r="FNG66" s="134"/>
      <c r="FNH66" s="134"/>
      <c r="FNI66" s="134"/>
      <c r="FNJ66" s="134"/>
      <c r="FNK66" s="133"/>
      <c r="FNL66" s="134"/>
      <c r="FNM66" s="134"/>
      <c r="FNN66" s="134"/>
      <c r="FNO66" s="134"/>
      <c r="FNP66" s="134"/>
      <c r="FNQ66" s="133"/>
      <c r="FNR66" s="134"/>
      <c r="FNS66" s="134"/>
      <c r="FNT66" s="134"/>
      <c r="FNU66" s="134"/>
      <c r="FNV66" s="134"/>
      <c r="FNW66" s="133"/>
      <c r="FNX66" s="134"/>
      <c r="FNY66" s="134"/>
      <c r="FNZ66" s="134"/>
      <c r="FOA66" s="134"/>
      <c r="FOB66" s="134"/>
      <c r="FOC66" s="133"/>
      <c r="FOD66" s="134"/>
      <c r="FOE66" s="134"/>
      <c r="FOF66" s="134"/>
      <c r="FOG66" s="134"/>
      <c r="FOH66" s="134"/>
      <c r="FOI66" s="133"/>
      <c r="FOJ66" s="134"/>
      <c r="FOK66" s="134"/>
      <c r="FOL66" s="134"/>
      <c r="FOM66" s="134"/>
      <c r="FON66" s="134"/>
      <c r="FOO66" s="133"/>
      <c r="FOP66" s="134"/>
      <c r="FOQ66" s="134"/>
      <c r="FOR66" s="134"/>
      <c r="FOS66" s="134"/>
      <c r="FOT66" s="134"/>
      <c r="FOU66" s="133"/>
      <c r="FOV66" s="134"/>
      <c r="FOW66" s="134"/>
      <c r="FOX66" s="134"/>
      <c r="FOY66" s="134"/>
      <c r="FOZ66" s="134"/>
      <c r="FPA66" s="133"/>
      <c r="FPB66" s="134"/>
      <c r="FPC66" s="134"/>
      <c r="FPD66" s="134"/>
      <c r="FPE66" s="134"/>
      <c r="FPF66" s="134"/>
      <c r="FPG66" s="133"/>
      <c r="FPH66" s="134"/>
      <c r="FPI66" s="134"/>
      <c r="FPJ66" s="134"/>
      <c r="FPK66" s="134"/>
      <c r="FPL66" s="134"/>
      <c r="FPM66" s="133"/>
      <c r="FPN66" s="134"/>
      <c r="FPO66" s="134"/>
      <c r="FPP66" s="134"/>
      <c r="FPQ66" s="134"/>
      <c r="FPR66" s="134"/>
      <c r="FPS66" s="133"/>
      <c r="FPT66" s="134"/>
      <c r="FPU66" s="134"/>
      <c r="FPV66" s="134"/>
      <c r="FPW66" s="134"/>
      <c r="FPX66" s="134"/>
      <c r="FPY66" s="133"/>
      <c r="FPZ66" s="134"/>
      <c r="FQA66" s="134"/>
      <c r="FQB66" s="134"/>
      <c r="FQC66" s="134"/>
      <c r="FQD66" s="134"/>
      <c r="FQE66" s="133"/>
      <c r="FQF66" s="134"/>
      <c r="FQG66" s="134"/>
      <c r="FQH66" s="134"/>
      <c r="FQI66" s="134"/>
      <c r="FQJ66" s="134"/>
      <c r="FQK66" s="133"/>
      <c r="FQL66" s="134"/>
      <c r="FQM66" s="134"/>
      <c r="FQN66" s="134"/>
      <c r="FQO66" s="134"/>
      <c r="FQP66" s="134"/>
      <c r="FQQ66" s="133"/>
      <c r="FQR66" s="134"/>
      <c r="FQS66" s="134"/>
      <c r="FQT66" s="134"/>
      <c r="FQU66" s="134"/>
      <c r="FQV66" s="134"/>
      <c r="FQW66" s="133"/>
      <c r="FQX66" s="134"/>
      <c r="FQY66" s="134"/>
      <c r="FQZ66" s="134"/>
      <c r="FRA66" s="134"/>
      <c r="FRB66" s="134"/>
      <c r="FRC66" s="133"/>
      <c r="FRD66" s="134"/>
      <c r="FRE66" s="134"/>
      <c r="FRF66" s="134"/>
      <c r="FRG66" s="134"/>
      <c r="FRH66" s="134"/>
      <c r="FRI66" s="133"/>
      <c r="FRJ66" s="134"/>
      <c r="FRK66" s="134"/>
      <c r="FRL66" s="134"/>
      <c r="FRM66" s="134"/>
      <c r="FRN66" s="134"/>
      <c r="FRO66" s="133"/>
      <c r="FRP66" s="134"/>
      <c r="FRQ66" s="134"/>
      <c r="FRR66" s="134"/>
      <c r="FRS66" s="134"/>
      <c r="FRT66" s="134"/>
      <c r="FRU66" s="133"/>
      <c r="FRV66" s="134"/>
      <c r="FRW66" s="134"/>
      <c r="FRX66" s="134"/>
      <c r="FRY66" s="134"/>
      <c r="FRZ66" s="134"/>
      <c r="FSA66" s="133"/>
      <c r="FSB66" s="134"/>
      <c r="FSC66" s="134"/>
      <c r="FSD66" s="134"/>
      <c r="FSE66" s="134"/>
      <c r="FSF66" s="134"/>
      <c r="FSG66" s="133"/>
      <c r="FSH66" s="134"/>
      <c r="FSI66" s="134"/>
      <c r="FSJ66" s="134"/>
      <c r="FSK66" s="134"/>
      <c r="FSL66" s="134"/>
      <c r="FSM66" s="133"/>
      <c r="FSN66" s="134"/>
      <c r="FSO66" s="134"/>
      <c r="FSP66" s="134"/>
      <c r="FSQ66" s="134"/>
      <c r="FSR66" s="134"/>
      <c r="FSS66" s="133"/>
      <c r="FST66" s="134"/>
      <c r="FSU66" s="134"/>
      <c r="FSV66" s="134"/>
      <c r="FSW66" s="134"/>
      <c r="FSX66" s="134"/>
      <c r="FSY66" s="133"/>
      <c r="FSZ66" s="134"/>
      <c r="FTA66" s="134"/>
      <c r="FTB66" s="134"/>
      <c r="FTC66" s="134"/>
      <c r="FTD66" s="134"/>
      <c r="FTE66" s="133"/>
      <c r="FTF66" s="134"/>
      <c r="FTG66" s="134"/>
      <c r="FTH66" s="134"/>
      <c r="FTI66" s="134"/>
      <c r="FTJ66" s="134"/>
      <c r="FTK66" s="133"/>
      <c r="FTL66" s="134"/>
      <c r="FTM66" s="134"/>
      <c r="FTN66" s="134"/>
      <c r="FTO66" s="134"/>
      <c r="FTP66" s="134"/>
      <c r="FTQ66" s="133"/>
      <c r="FTR66" s="134"/>
      <c r="FTS66" s="134"/>
      <c r="FTT66" s="134"/>
      <c r="FTU66" s="134"/>
      <c r="FTV66" s="134"/>
      <c r="FTW66" s="133"/>
      <c r="FTX66" s="134"/>
      <c r="FTY66" s="134"/>
      <c r="FTZ66" s="134"/>
      <c r="FUA66" s="134"/>
      <c r="FUB66" s="134"/>
      <c r="FUC66" s="133"/>
      <c r="FUD66" s="134"/>
      <c r="FUE66" s="134"/>
      <c r="FUF66" s="134"/>
      <c r="FUG66" s="134"/>
      <c r="FUH66" s="134"/>
      <c r="FUI66" s="133"/>
      <c r="FUJ66" s="134"/>
      <c r="FUK66" s="134"/>
      <c r="FUL66" s="134"/>
      <c r="FUM66" s="134"/>
      <c r="FUN66" s="134"/>
      <c r="FUO66" s="133"/>
      <c r="FUP66" s="134"/>
      <c r="FUQ66" s="134"/>
      <c r="FUR66" s="134"/>
      <c r="FUS66" s="134"/>
      <c r="FUT66" s="134"/>
      <c r="FUU66" s="133"/>
      <c r="FUV66" s="134"/>
      <c r="FUW66" s="134"/>
      <c r="FUX66" s="134"/>
      <c r="FUY66" s="134"/>
      <c r="FUZ66" s="134"/>
      <c r="FVA66" s="133"/>
      <c r="FVB66" s="134"/>
      <c r="FVC66" s="134"/>
      <c r="FVD66" s="134"/>
      <c r="FVE66" s="134"/>
      <c r="FVF66" s="134"/>
      <c r="FVG66" s="133"/>
      <c r="FVH66" s="134"/>
      <c r="FVI66" s="134"/>
      <c r="FVJ66" s="134"/>
      <c r="FVK66" s="134"/>
      <c r="FVL66" s="134"/>
      <c r="FVM66" s="133"/>
      <c r="FVN66" s="134"/>
      <c r="FVO66" s="134"/>
      <c r="FVP66" s="134"/>
      <c r="FVQ66" s="134"/>
      <c r="FVR66" s="134"/>
      <c r="FVS66" s="133"/>
      <c r="FVT66" s="134"/>
      <c r="FVU66" s="134"/>
      <c r="FVV66" s="134"/>
      <c r="FVW66" s="134"/>
      <c r="FVX66" s="134"/>
      <c r="FVY66" s="133"/>
      <c r="FVZ66" s="134"/>
      <c r="FWA66" s="134"/>
      <c r="FWB66" s="134"/>
      <c r="FWC66" s="134"/>
      <c r="FWD66" s="134"/>
      <c r="FWE66" s="133"/>
      <c r="FWF66" s="134"/>
      <c r="FWG66" s="134"/>
      <c r="FWH66" s="134"/>
      <c r="FWI66" s="134"/>
      <c r="FWJ66" s="134"/>
      <c r="FWK66" s="133"/>
      <c r="FWL66" s="134"/>
      <c r="FWM66" s="134"/>
      <c r="FWN66" s="134"/>
      <c r="FWO66" s="134"/>
      <c r="FWP66" s="134"/>
      <c r="FWQ66" s="133"/>
      <c r="FWR66" s="134"/>
      <c r="FWS66" s="134"/>
      <c r="FWT66" s="134"/>
      <c r="FWU66" s="134"/>
      <c r="FWV66" s="134"/>
      <c r="FWW66" s="133"/>
      <c r="FWX66" s="134"/>
      <c r="FWY66" s="134"/>
      <c r="FWZ66" s="134"/>
      <c r="FXA66" s="134"/>
      <c r="FXB66" s="134"/>
      <c r="FXC66" s="133"/>
      <c r="FXD66" s="134"/>
      <c r="FXE66" s="134"/>
      <c r="FXF66" s="134"/>
      <c r="FXG66" s="134"/>
      <c r="FXH66" s="134"/>
      <c r="FXI66" s="133"/>
      <c r="FXJ66" s="134"/>
      <c r="FXK66" s="134"/>
      <c r="FXL66" s="134"/>
      <c r="FXM66" s="134"/>
      <c r="FXN66" s="134"/>
      <c r="FXO66" s="133"/>
      <c r="FXP66" s="134"/>
      <c r="FXQ66" s="134"/>
      <c r="FXR66" s="134"/>
      <c r="FXS66" s="134"/>
      <c r="FXT66" s="134"/>
      <c r="FXU66" s="133"/>
      <c r="FXV66" s="134"/>
      <c r="FXW66" s="134"/>
      <c r="FXX66" s="134"/>
      <c r="FXY66" s="134"/>
      <c r="FXZ66" s="134"/>
      <c r="FYA66" s="133"/>
      <c r="FYB66" s="134"/>
      <c r="FYC66" s="134"/>
      <c r="FYD66" s="134"/>
      <c r="FYE66" s="134"/>
      <c r="FYF66" s="134"/>
      <c r="FYG66" s="133"/>
      <c r="FYH66" s="134"/>
      <c r="FYI66" s="134"/>
      <c r="FYJ66" s="134"/>
      <c r="FYK66" s="134"/>
      <c r="FYL66" s="134"/>
      <c r="FYM66" s="133"/>
      <c r="FYN66" s="134"/>
      <c r="FYO66" s="134"/>
      <c r="FYP66" s="134"/>
      <c r="FYQ66" s="134"/>
      <c r="FYR66" s="134"/>
      <c r="FYS66" s="133"/>
      <c r="FYT66" s="134"/>
      <c r="FYU66" s="134"/>
      <c r="FYV66" s="134"/>
      <c r="FYW66" s="134"/>
      <c r="FYX66" s="134"/>
      <c r="FYY66" s="133"/>
      <c r="FYZ66" s="134"/>
      <c r="FZA66" s="134"/>
      <c r="FZB66" s="134"/>
      <c r="FZC66" s="134"/>
      <c r="FZD66" s="134"/>
      <c r="FZE66" s="133"/>
      <c r="FZF66" s="134"/>
      <c r="FZG66" s="134"/>
      <c r="FZH66" s="134"/>
      <c r="FZI66" s="134"/>
      <c r="FZJ66" s="134"/>
      <c r="FZK66" s="133"/>
      <c r="FZL66" s="134"/>
      <c r="FZM66" s="134"/>
      <c r="FZN66" s="134"/>
      <c r="FZO66" s="134"/>
      <c r="FZP66" s="134"/>
      <c r="FZQ66" s="133"/>
      <c r="FZR66" s="134"/>
      <c r="FZS66" s="134"/>
      <c r="FZT66" s="134"/>
      <c r="FZU66" s="134"/>
      <c r="FZV66" s="134"/>
      <c r="FZW66" s="133"/>
      <c r="FZX66" s="134"/>
      <c r="FZY66" s="134"/>
      <c r="FZZ66" s="134"/>
      <c r="GAA66" s="134"/>
      <c r="GAB66" s="134"/>
      <c r="GAC66" s="133"/>
      <c r="GAD66" s="134"/>
      <c r="GAE66" s="134"/>
      <c r="GAF66" s="134"/>
      <c r="GAG66" s="134"/>
      <c r="GAH66" s="134"/>
      <c r="GAI66" s="133"/>
      <c r="GAJ66" s="134"/>
      <c r="GAK66" s="134"/>
      <c r="GAL66" s="134"/>
      <c r="GAM66" s="134"/>
      <c r="GAN66" s="134"/>
      <c r="GAO66" s="133"/>
      <c r="GAP66" s="134"/>
      <c r="GAQ66" s="134"/>
      <c r="GAR66" s="134"/>
      <c r="GAS66" s="134"/>
      <c r="GAT66" s="134"/>
      <c r="GAU66" s="133"/>
      <c r="GAV66" s="134"/>
      <c r="GAW66" s="134"/>
      <c r="GAX66" s="134"/>
      <c r="GAY66" s="134"/>
      <c r="GAZ66" s="134"/>
      <c r="GBA66" s="133"/>
      <c r="GBB66" s="134"/>
      <c r="GBC66" s="134"/>
      <c r="GBD66" s="134"/>
      <c r="GBE66" s="134"/>
      <c r="GBF66" s="134"/>
      <c r="GBG66" s="133"/>
      <c r="GBH66" s="134"/>
      <c r="GBI66" s="134"/>
      <c r="GBJ66" s="134"/>
      <c r="GBK66" s="134"/>
      <c r="GBL66" s="134"/>
      <c r="GBM66" s="133"/>
      <c r="GBN66" s="134"/>
      <c r="GBO66" s="134"/>
      <c r="GBP66" s="134"/>
      <c r="GBQ66" s="134"/>
      <c r="GBR66" s="134"/>
      <c r="GBS66" s="133"/>
      <c r="GBT66" s="134"/>
      <c r="GBU66" s="134"/>
      <c r="GBV66" s="134"/>
      <c r="GBW66" s="134"/>
      <c r="GBX66" s="134"/>
      <c r="GBY66" s="133"/>
      <c r="GBZ66" s="134"/>
      <c r="GCA66" s="134"/>
      <c r="GCB66" s="134"/>
      <c r="GCC66" s="134"/>
      <c r="GCD66" s="134"/>
      <c r="GCE66" s="133"/>
      <c r="GCF66" s="134"/>
      <c r="GCG66" s="134"/>
      <c r="GCH66" s="134"/>
      <c r="GCI66" s="134"/>
      <c r="GCJ66" s="134"/>
      <c r="GCK66" s="133"/>
      <c r="GCL66" s="134"/>
      <c r="GCM66" s="134"/>
      <c r="GCN66" s="134"/>
      <c r="GCO66" s="134"/>
      <c r="GCP66" s="134"/>
      <c r="GCQ66" s="133"/>
      <c r="GCR66" s="134"/>
      <c r="GCS66" s="134"/>
      <c r="GCT66" s="134"/>
      <c r="GCU66" s="134"/>
      <c r="GCV66" s="134"/>
      <c r="GCW66" s="133"/>
      <c r="GCX66" s="134"/>
      <c r="GCY66" s="134"/>
      <c r="GCZ66" s="134"/>
      <c r="GDA66" s="134"/>
      <c r="GDB66" s="134"/>
      <c r="GDC66" s="133"/>
      <c r="GDD66" s="134"/>
      <c r="GDE66" s="134"/>
      <c r="GDF66" s="134"/>
      <c r="GDG66" s="134"/>
      <c r="GDH66" s="134"/>
      <c r="GDI66" s="133"/>
      <c r="GDJ66" s="134"/>
      <c r="GDK66" s="134"/>
      <c r="GDL66" s="134"/>
      <c r="GDM66" s="134"/>
      <c r="GDN66" s="134"/>
      <c r="GDO66" s="133"/>
      <c r="GDP66" s="134"/>
      <c r="GDQ66" s="134"/>
      <c r="GDR66" s="134"/>
      <c r="GDS66" s="134"/>
      <c r="GDT66" s="134"/>
      <c r="GDU66" s="133"/>
      <c r="GDV66" s="134"/>
      <c r="GDW66" s="134"/>
      <c r="GDX66" s="134"/>
      <c r="GDY66" s="134"/>
      <c r="GDZ66" s="134"/>
      <c r="GEA66" s="133"/>
      <c r="GEB66" s="134"/>
      <c r="GEC66" s="134"/>
      <c r="GED66" s="134"/>
      <c r="GEE66" s="134"/>
      <c r="GEF66" s="134"/>
      <c r="GEG66" s="133"/>
      <c r="GEH66" s="134"/>
      <c r="GEI66" s="134"/>
      <c r="GEJ66" s="134"/>
      <c r="GEK66" s="134"/>
      <c r="GEL66" s="134"/>
      <c r="GEM66" s="133"/>
      <c r="GEN66" s="134"/>
      <c r="GEO66" s="134"/>
      <c r="GEP66" s="134"/>
      <c r="GEQ66" s="134"/>
      <c r="GER66" s="134"/>
      <c r="GES66" s="133"/>
      <c r="GET66" s="134"/>
      <c r="GEU66" s="134"/>
      <c r="GEV66" s="134"/>
      <c r="GEW66" s="134"/>
      <c r="GEX66" s="134"/>
      <c r="GEY66" s="133"/>
      <c r="GEZ66" s="134"/>
      <c r="GFA66" s="134"/>
      <c r="GFB66" s="134"/>
      <c r="GFC66" s="134"/>
      <c r="GFD66" s="134"/>
      <c r="GFE66" s="133"/>
      <c r="GFF66" s="134"/>
      <c r="GFG66" s="134"/>
      <c r="GFH66" s="134"/>
      <c r="GFI66" s="134"/>
      <c r="GFJ66" s="134"/>
      <c r="GFK66" s="133"/>
      <c r="GFL66" s="134"/>
      <c r="GFM66" s="134"/>
      <c r="GFN66" s="134"/>
      <c r="GFO66" s="134"/>
      <c r="GFP66" s="134"/>
      <c r="GFQ66" s="133"/>
      <c r="GFR66" s="134"/>
      <c r="GFS66" s="134"/>
      <c r="GFT66" s="134"/>
      <c r="GFU66" s="134"/>
      <c r="GFV66" s="134"/>
      <c r="GFW66" s="133"/>
      <c r="GFX66" s="134"/>
      <c r="GFY66" s="134"/>
      <c r="GFZ66" s="134"/>
      <c r="GGA66" s="134"/>
      <c r="GGB66" s="134"/>
      <c r="GGC66" s="133"/>
      <c r="GGD66" s="134"/>
      <c r="GGE66" s="134"/>
      <c r="GGF66" s="134"/>
      <c r="GGG66" s="134"/>
      <c r="GGH66" s="134"/>
      <c r="GGI66" s="133"/>
      <c r="GGJ66" s="134"/>
      <c r="GGK66" s="134"/>
      <c r="GGL66" s="134"/>
      <c r="GGM66" s="134"/>
      <c r="GGN66" s="134"/>
      <c r="GGO66" s="133"/>
      <c r="GGP66" s="134"/>
      <c r="GGQ66" s="134"/>
      <c r="GGR66" s="134"/>
      <c r="GGS66" s="134"/>
      <c r="GGT66" s="134"/>
      <c r="GGU66" s="133"/>
      <c r="GGV66" s="134"/>
      <c r="GGW66" s="134"/>
      <c r="GGX66" s="134"/>
      <c r="GGY66" s="134"/>
      <c r="GGZ66" s="134"/>
      <c r="GHA66" s="133"/>
      <c r="GHB66" s="134"/>
      <c r="GHC66" s="134"/>
      <c r="GHD66" s="134"/>
      <c r="GHE66" s="134"/>
      <c r="GHF66" s="134"/>
      <c r="GHG66" s="133"/>
      <c r="GHH66" s="134"/>
      <c r="GHI66" s="134"/>
      <c r="GHJ66" s="134"/>
      <c r="GHK66" s="134"/>
      <c r="GHL66" s="134"/>
      <c r="GHM66" s="133"/>
      <c r="GHN66" s="134"/>
      <c r="GHO66" s="134"/>
      <c r="GHP66" s="134"/>
      <c r="GHQ66" s="134"/>
      <c r="GHR66" s="134"/>
      <c r="GHS66" s="133"/>
      <c r="GHT66" s="134"/>
      <c r="GHU66" s="134"/>
      <c r="GHV66" s="134"/>
      <c r="GHW66" s="134"/>
      <c r="GHX66" s="134"/>
      <c r="GHY66" s="133"/>
      <c r="GHZ66" s="134"/>
      <c r="GIA66" s="134"/>
      <c r="GIB66" s="134"/>
      <c r="GIC66" s="134"/>
      <c r="GID66" s="134"/>
      <c r="GIE66" s="133"/>
      <c r="GIF66" s="134"/>
      <c r="GIG66" s="134"/>
      <c r="GIH66" s="134"/>
      <c r="GII66" s="134"/>
      <c r="GIJ66" s="134"/>
      <c r="GIK66" s="133"/>
      <c r="GIL66" s="134"/>
      <c r="GIM66" s="134"/>
      <c r="GIN66" s="134"/>
      <c r="GIO66" s="134"/>
      <c r="GIP66" s="134"/>
      <c r="GIQ66" s="133"/>
      <c r="GIR66" s="134"/>
      <c r="GIS66" s="134"/>
      <c r="GIT66" s="134"/>
      <c r="GIU66" s="134"/>
      <c r="GIV66" s="134"/>
      <c r="GIW66" s="133"/>
      <c r="GIX66" s="134"/>
      <c r="GIY66" s="134"/>
      <c r="GIZ66" s="134"/>
      <c r="GJA66" s="134"/>
      <c r="GJB66" s="134"/>
      <c r="GJC66" s="133"/>
      <c r="GJD66" s="134"/>
      <c r="GJE66" s="134"/>
      <c r="GJF66" s="134"/>
      <c r="GJG66" s="134"/>
      <c r="GJH66" s="134"/>
      <c r="GJI66" s="133"/>
      <c r="GJJ66" s="134"/>
      <c r="GJK66" s="134"/>
      <c r="GJL66" s="134"/>
      <c r="GJM66" s="134"/>
      <c r="GJN66" s="134"/>
      <c r="GJO66" s="133"/>
      <c r="GJP66" s="134"/>
      <c r="GJQ66" s="134"/>
      <c r="GJR66" s="134"/>
      <c r="GJS66" s="134"/>
      <c r="GJT66" s="134"/>
      <c r="GJU66" s="133"/>
      <c r="GJV66" s="134"/>
      <c r="GJW66" s="134"/>
      <c r="GJX66" s="134"/>
      <c r="GJY66" s="134"/>
      <c r="GJZ66" s="134"/>
      <c r="GKA66" s="133"/>
      <c r="GKB66" s="134"/>
      <c r="GKC66" s="134"/>
      <c r="GKD66" s="134"/>
      <c r="GKE66" s="134"/>
      <c r="GKF66" s="134"/>
      <c r="GKG66" s="133"/>
      <c r="GKH66" s="134"/>
      <c r="GKI66" s="134"/>
      <c r="GKJ66" s="134"/>
      <c r="GKK66" s="134"/>
      <c r="GKL66" s="134"/>
      <c r="GKM66" s="133"/>
      <c r="GKN66" s="134"/>
      <c r="GKO66" s="134"/>
      <c r="GKP66" s="134"/>
      <c r="GKQ66" s="134"/>
      <c r="GKR66" s="134"/>
      <c r="GKS66" s="133"/>
      <c r="GKT66" s="134"/>
      <c r="GKU66" s="134"/>
      <c r="GKV66" s="134"/>
      <c r="GKW66" s="134"/>
      <c r="GKX66" s="134"/>
      <c r="GKY66" s="133"/>
      <c r="GKZ66" s="134"/>
      <c r="GLA66" s="134"/>
      <c r="GLB66" s="134"/>
      <c r="GLC66" s="134"/>
      <c r="GLD66" s="134"/>
      <c r="GLE66" s="133"/>
      <c r="GLF66" s="134"/>
      <c r="GLG66" s="134"/>
      <c r="GLH66" s="134"/>
      <c r="GLI66" s="134"/>
      <c r="GLJ66" s="134"/>
      <c r="GLK66" s="133"/>
      <c r="GLL66" s="134"/>
      <c r="GLM66" s="134"/>
      <c r="GLN66" s="134"/>
      <c r="GLO66" s="134"/>
      <c r="GLP66" s="134"/>
      <c r="GLQ66" s="133"/>
      <c r="GLR66" s="134"/>
      <c r="GLS66" s="134"/>
      <c r="GLT66" s="134"/>
      <c r="GLU66" s="134"/>
      <c r="GLV66" s="134"/>
      <c r="GLW66" s="133"/>
      <c r="GLX66" s="134"/>
      <c r="GLY66" s="134"/>
      <c r="GLZ66" s="134"/>
      <c r="GMA66" s="134"/>
      <c r="GMB66" s="134"/>
      <c r="GMC66" s="133"/>
      <c r="GMD66" s="134"/>
      <c r="GME66" s="134"/>
      <c r="GMF66" s="134"/>
      <c r="GMG66" s="134"/>
      <c r="GMH66" s="134"/>
      <c r="GMI66" s="133"/>
      <c r="GMJ66" s="134"/>
      <c r="GMK66" s="134"/>
      <c r="GML66" s="134"/>
      <c r="GMM66" s="134"/>
      <c r="GMN66" s="134"/>
      <c r="GMO66" s="133"/>
      <c r="GMP66" s="134"/>
      <c r="GMQ66" s="134"/>
      <c r="GMR66" s="134"/>
      <c r="GMS66" s="134"/>
      <c r="GMT66" s="134"/>
      <c r="GMU66" s="133"/>
      <c r="GMV66" s="134"/>
      <c r="GMW66" s="134"/>
      <c r="GMX66" s="134"/>
      <c r="GMY66" s="134"/>
      <c r="GMZ66" s="134"/>
      <c r="GNA66" s="133"/>
      <c r="GNB66" s="134"/>
      <c r="GNC66" s="134"/>
      <c r="GND66" s="134"/>
      <c r="GNE66" s="134"/>
      <c r="GNF66" s="134"/>
      <c r="GNG66" s="133"/>
      <c r="GNH66" s="134"/>
      <c r="GNI66" s="134"/>
      <c r="GNJ66" s="134"/>
      <c r="GNK66" s="134"/>
      <c r="GNL66" s="134"/>
      <c r="GNM66" s="133"/>
      <c r="GNN66" s="134"/>
      <c r="GNO66" s="134"/>
      <c r="GNP66" s="134"/>
      <c r="GNQ66" s="134"/>
      <c r="GNR66" s="134"/>
      <c r="GNS66" s="133"/>
      <c r="GNT66" s="134"/>
      <c r="GNU66" s="134"/>
      <c r="GNV66" s="134"/>
      <c r="GNW66" s="134"/>
      <c r="GNX66" s="134"/>
      <c r="GNY66" s="133"/>
      <c r="GNZ66" s="134"/>
      <c r="GOA66" s="134"/>
      <c r="GOB66" s="134"/>
      <c r="GOC66" s="134"/>
      <c r="GOD66" s="134"/>
      <c r="GOE66" s="133"/>
      <c r="GOF66" s="134"/>
      <c r="GOG66" s="134"/>
      <c r="GOH66" s="134"/>
      <c r="GOI66" s="134"/>
      <c r="GOJ66" s="134"/>
      <c r="GOK66" s="133"/>
      <c r="GOL66" s="134"/>
      <c r="GOM66" s="134"/>
      <c r="GON66" s="134"/>
      <c r="GOO66" s="134"/>
      <c r="GOP66" s="134"/>
      <c r="GOQ66" s="133"/>
      <c r="GOR66" s="134"/>
      <c r="GOS66" s="134"/>
      <c r="GOT66" s="134"/>
      <c r="GOU66" s="134"/>
      <c r="GOV66" s="134"/>
      <c r="GOW66" s="133"/>
      <c r="GOX66" s="134"/>
      <c r="GOY66" s="134"/>
      <c r="GOZ66" s="134"/>
      <c r="GPA66" s="134"/>
      <c r="GPB66" s="134"/>
      <c r="GPC66" s="133"/>
      <c r="GPD66" s="134"/>
      <c r="GPE66" s="134"/>
      <c r="GPF66" s="134"/>
      <c r="GPG66" s="134"/>
      <c r="GPH66" s="134"/>
      <c r="GPI66" s="133"/>
      <c r="GPJ66" s="134"/>
      <c r="GPK66" s="134"/>
      <c r="GPL66" s="134"/>
      <c r="GPM66" s="134"/>
      <c r="GPN66" s="134"/>
      <c r="GPO66" s="133"/>
      <c r="GPP66" s="134"/>
      <c r="GPQ66" s="134"/>
      <c r="GPR66" s="134"/>
      <c r="GPS66" s="134"/>
      <c r="GPT66" s="134"/>
      <c r="GPU66" s="133"/>
      <c r="GPV66" s="134"/>
      <c r="GPW66" s="134"/>
      <c r="GPX66" s="134"/>
      <c r="GPY66" s="134"/>
      <c r="GPZ66" s="134"/>
      <c r="GQA66" s="133"/>
      <c r="GQB66" s="134"/>
      <c r="GQC66" s="134"/>
      <c r="GQD66" s="134"/>
      <c r="GQE66" s="134"/>
      <c r="GQF66" s="134"/>
      <c r="GQG66" s="133"/>
      <c r="GQH66" s="134"/>
      <c r="GQI66" s="134"/>
      <c r="GQJ66" s="134"/>
      <c r="GQK66" s="134"/>
      <c r="GQL66" s="134"/>
      <c r="GQM66" s="133"/>
      <c r="GQN66" s="134"/>
      <c r="GQO66" s="134"/>
      <c r="GQP66" s="134"/>
      <c r="GQQ66" s="134"/>
      <c r="GQR66" s="134"/>
      <c r="GQS66" s="133"/>
      <c r="GQT66" s="134"/>
      <c r="GQU66" s="134"/>
      <c r="GQV66" s="134"/>
      <c r="GQW66" s="134"/>
      <c r="GQX66" s="134"/>
      <c r="GQY66" s="133"/>
      <c r="GQZ66" s="134"/>
      <c r="GRA66" s="134"/>
      <c r="GRB66" s="134"/>
      <c r="GRC66" s="134"/>
      <c r="GRD66" s="134"/>
      <c r="GRE66" s="133"/>
      <c r="GRF66" s="134"/>
      <c r="GRG66" s="134"/>
      <c r="GRH66" s="134"/>
      <c r="GRI66" s="134"/>
      <c r="GRJ66" s="134"/>
      <c r="GRK66" s="133"/>
      <c r="GRL66" s="134"/>
      <c r="GRM66" s="134"/>
      <c r="GRN66" s="134"/>
      <c r="GRO66" s="134"/>
      <c r="GRP66" s="134"/>
      <c r="GRQ66" s="133"/>
      <c r="GRR66" s="134"/>
      <c r="GRS66" s="134"/>
      <c r="GRT66" s="134"/>
      <c r="GRU66" s="134"/>
      <c r="GRV66" s="134"/>
      <c r="GRW66" s="133"/>
      <c r="GRX66" s="134"/>
      <c r="GRY66" s="134"/>
      <c r="GRZ66" s="134"/>
      <c r="GSA66" s="134"/>
      <c r="GSB66" s="134"/>
      <c r="GSC66" s="133"/>
      <c r="GSD66" s="134"/>
      <c r="GSE66" s="134"/>
      <c r="GSF66" s="134"/>
      <c r="GSG66" s="134"/>
      <c r="GSH66" s="134"/>
      <c r="GSI66" s="133"/>
      <c r="GSJ66" s="134"/>
      <c r="GSK66" s="134"/>
      <c r="GSL66" s="134"/>
      <c r="GSM66" s="134"/>
      <c r="GSN66" s="134"/>
      <c r="GSO66" s="133"/>
      <c r="GSP66" s="134"/>
      <c r="GSQ66" s="134"/>
      <c r="GSR66" s="134"/>
      <c r="GSS66" s="134"/>
      <c r="GST66" s="134"/>
      <c r="GSU66" s="133"/>
      <c r="GSV66" s="134"/>
      <c r="GSW66" s="134"/>
      <c r="GSX66" s="134"/>
      <c r="GSY66" s="134"/>
      <c r="GSZ66" s="134"/>
      <c r="GTA66" s="133"/>
      <c r="GTB66" s="134"/>
      <c r="GTC66" s="134"/>
      <c r="GTD66" s="134"/>
      <c r="GTE66" s="134"/>
      <c r="GTF66" s="134"/>
      <c r="GTG66" s="133"/>
      <c r="GTH66" s="134"/>
      <c r="GTI66" s="134"/>
      <c r="GTJ66" s="134"/>
      <c r="GTK66" s="134"/>
      <c r="GTL66" s="134"/>
      <c r="GTM66" s="133"/>
      <c r="GTN66" s="134"/>
      <c r="GTO66" s="134"/>
      <c r="GTP66" s="134"/>
      <c r="GTQ66" s="134"/>
      <c r="GTR66" s="134"/>
      <c r="GTS66" s="133"/>
      <c r="GTT66" s="134"/>
      <c r="GTU66" s="134"/>
      <c r="GTV66" s="134"/>
      <c r="GTW66" s="134"/>
      <c r="GTX66" s="134"/>
      <c r="GTY66" s="133"/>
      <c r="GTZ66" s="134"/>
      <c r="GUA66" s="134"/>
      <c r="GUB66" s="134"/>
      <c r="GUC66" s="134"/>
      <c r="GUD66" s="134"/>
      <c r="GUE66" s="133"/>
      <c r="GUF66" s="134"/>
      <c r="GUG66" s="134"/>
      <c r="GUH66" s="134"/>
      <c r="GUI66" s="134"/>
      <c r="GUJ66" s="134"/>
      <c r="GUK66" s="133"/>
      <c r="GUL66" s="134"/>
      <c r="GUM66" s="134"/>
      <c r="GUN66" s="134"/>
      <c r="GUO66" s="134"/>
      <c r="GUP66" s="134"/>
      <c r="GUQ66" s="133"/>
      <c r="GUR66" s="134"/>
      <c r="GUS66" s="134"/>
      <c r="GUT66" s="134"/>
      <c r="GUU66" s="134"/>
      <c r="GUV66" s="134"/>
      <c r="GUW66" s="133"/>
      <c r="GUX66" s="134"/>
      <c r="GUY66" s="134"/>
      <c r="GUZ66" s="134"/>
      <c r="GVA66" s="134"/>
      <c r="GVB66" s="134"/>
      <c r="GVC66" s="133"/>
      <c r="GVD66" s="134"/>
      <c r="GVE66" s="134"/>
      <c r="GVF66" s="134"/>
      <c r="GVG66" s="134"/>
      <c r="GVH66" s="134"/>
      <c r="GVI66" s="133"/>
      <c r="GVJ66" s="134"/>
      <c r="GVK66" s="134"/>
      <c r="GVL66" s="134"/>
      <c r="GVM66" s="134"/>
      <c r="GVN66" s="134"/>
      <c r="GVO66" s="133"/>
      <c r="GVP66" s="134"/>
      <c r="GVQ66" s="134"/>
      <c r="GVR66" s="134"/>
      <c r="GVS66" s="134"/>
      <c r="GVT66" s="134"/>
      <c r="GVU66" s="133"/>
      <c r="GVV66" s="134"/>
      <c r="GVW66" s="134"/>
      <c r="GVX66" s="134"/>
      <c r="GVY66" s="134"/>
      <c r="GVZ66" s="134"/>
      <c r="GWA66" s="133"/>
      <c r="GWB66" s="134"/>
      <c r="GWC66" s="134"/>
      <c r="GWD66" s="134"/>
      <c r="GWE66" s="134"/>
      <c r="GWF66" s="134"/>
      <c r="GWG66" s="133"/>
      <c r="GWH66" s="134"/>
      <c r="GWI66" s="134"/>
      <c r="GWJ66" s="134"/>
      <c r="GWK66" s="134"/>
      <c r="GWL66" s="134"/>
      <c r="GWM66" s="133"/>
      <c r="GWN66" s="134"/>
      <c r="GWO66" s="134"/>
      <c r="GWP66" s="134"/>
      <c r="GWQ66" s="134"/>
      <c r="GWR66" s="134"/>
      <c r="GWS66" s="133"/>
      <c r="GWT66" s="134"/>
      <c r="GWU66" s="134"/>
      <c r="GWV66" s="134"/>
      <c r="GWW66" s="134"/>
      <c r="GWX66" s="134"/>
      <c r="GWY66" s="133"/>
      <c r="GWZ66" s="134"/>
      <c r="GXA66" s="134"/>
      <c r="GXB66" s="134"/>
      <c r="GXC66" s="134"/>
      <c r="GXD66" s="134"/>
      <c r="GXE66" s="133"/>
      <c r="GXF66" s="134"/>
      <c r="GXG66" s="134"/>
      <c r="GXH66" s="134"/>
      <c r="GXI66" s="134"/>
      <c r="GXJ66" s="134"/>
      <c r="GXK66" s="133"/>
      <c r="GXL66" s="134"/>
      <c r="GXM66" s="134"/>
      <c r="GXN66" s="134"/>
      <c r="GXO66" s="134"/>
      <c r="GXP66" s="134"/>
      <c r="GXQ66" s="133"/>
      <c r="GXR66" s="134"/>
      <c r="GXS66" s="134"/>
      <c r="GXT66" s="134"/>
      <c r="GXU66" s="134"/>
      <c r="GXV66" s="134"/>
      <c r="GXW66" s="133"/>
      <c r="GXX66" s="134"/>
      <c r="GXY66" s="134"/>
      <c r="GXZ66" s="134"/>
      <c r="GYA66" s="134"/>
      <c r="GYB66" s="134"/>
      <c r="GYC66" s="133"/>
      <c r="GYD66" s="134"/>
      <c r="GYE66" s="134"/>
      <c r="GYF66" s="134"/>
      <c r="GYG66" s="134"/>
      <c r="GYH66" s="134"/>
      <c r="GYI66" s="133"/>
      <c r="GYJ66" s="134"/>
      <c r="GYK66" s="134"/>
      <c r="GYL66" s="134"/>
      <c r="GYM66" s="134"/>
      <c r="GYN66" s="134"/>
      <c r="GYO66" s="133"/>
      <c r="GYP66" s="134"/>
      <c r="GYQ66" s="134"/>
      <c r="GYR66" s="134"/>
      <c r="GYS66" s="134"/>
      <c r="GYT66" s="134"/>
      <c r="GYU66" s="133"/>
      <c r="GYV66" s="134"/>
      <c r="GYW66" s="134"/>
      <c r="GYX66" s="134"/>
      <c r="GYY66" s="134"/>
      <c r="GYZ66" s="134"/>
      <c r="GZA66" s="133"/>
      <c r="GZB66" s="134"/>
      <c r="GZC66" s="134"/>
      <c r="GZD66" s="134"/>
      <c r="GZE66" s="134"/>
      <c r="GZF66" s="134"/>
      <c r="GZG66" s="133"/>
      <c r="GZH66" s="134"/>
      <c r="GZI66" s="134"/>
      <c r="GZJ66" s="134"/>
      <c r="GZK66" s="134"/>
      <c r="GZL66" s="134"/>
      <c r="GZM66" s="133"/>
      <c r="GZN66" s="134"/>
      <c r="GZO66" s="134"/>
      <c r="GZP66" s="134"/>
      <c r="GZQ66" s="134"/>
      <c r="GZR66" s="134"/>
      <c r="GZS66" s="133"/>
      <c r="GZT66" s="134"/>
      <c r="GZU66" s="134"/>
      <c r="GZV66" s="134"/>
      <c r="GZW66" s="134"/>
      <c r="GZX66" s="134"/>
      <c r="GZY66" s="133"/>
      <c r="GZZ66" s="134"/>
      <c r="HAA66" s="134"/>
      <c r="HAB66" s="134"/>
      <c r="HAC66" s="134"/>
      <c r="HAD66" s="134"/>
      <c r="HAE66" s="133"/>
      <c r="HAF66" s="134"/>
      <c r="HAG66" s="134"/>
      <c r="HAH66" s="134"/>
      <c r="HAI66" s="134"/>
      <c r="HAJ66" s="134"/>
      <c r="HAK66" s="133"/>
      <c r="HAL66" s="134"/>
      <c r="HAM66" s="134"/>
      <c r="HAN66" s="134"/>
      <c r="HAO66" s="134"/>
      <c r="HAP66" s="134"/>
      <c r="HAQ66" s="133"/>
      <c r="HAR66" s="134"/>
      <c r="HAS66" s="134"/>
      <c r="HAT66" s="134"/>
      <c r="HAU66" s="134"/>
      <c r="HAV66" s="134"/>
      <c r="HAW66" s="133"/>
      <c r="HAX66" s="134"/>
      <c r="HAY66" s="134"/>
      <c r="HAZ66" s="134"/>
      <c r="HBA66" s="134"/>
      <c r="HBB66" s="134"/>
      <c r="HBC66" s="133"/>
      <c r="HBD66" s="134"/>
      <c r="HBE66" s="134"/>
      <c r="HBF66" s="134"/>
      <c r="HBG66" s="134"/>
      <c r="HBH66" s="134"/>
      <c r="HBI66" s="133"/>
      <c r="HBJ66" s="134"/>
      <c r="HBK66" s="134"/>
      <c r="HBL66" s="134"/>
      <c r="HBM66" s="134"/>
      <c r="HBN66" s="134"/>
      <c r="HBO66" s="133"/>
      <c r="HBP66" s="134"/>
      <c r="HBQ66" s="134"/>
      <c r="HBR66" s="134"/>
      <c r="HBS66" s="134"/>
      <c r="HBT66" s="134"/>
      <c r="HBU66" s="133"/>
      <c r="HBV66" s="134"/>
      <c r="HBW66" s="134"/>
      <c r="HBX66" s="134"/>
      <c r="HBY66" s="134"/>
      <c r="HBZ66" s="134"/>
      <c r="HCA66" s="133"/>
      <c r="HCB66" s="134"/>
      <c r="HCC66" s="134"/>
      <c r="HCD66" s="134"/>
      <c r="HCE66" s="134"/>
      <c r="HCF66" s="134"/>
      <c r="HCG66" s="133"/>
      <c r="HCH66" s="134"/>
      <c r="HCI66" s="134"/>
      <c r="HCJ66" s="134"/>
      <c r="HCK66" s="134"/>
      <c r="HCL66" s="134"/>
      <c r="HCM66" s="133"/>
      <c r="HCN66" s="134"/>
      <c r="HCO66" s="134"/>
      <c r="HCP66" s="134"/>
      <c r="HCQ66" s="134"/>
      <c r="HCR66" s="134"/>
      <c r="HCS66" s="133"/>
      <c r="HCT66" s="134"/>
      <c r="HCU66" s="134"/>
      <c r="HCV66" s="134"/>
      <c r="HCW66" s="134"/>
      <c r="HCX66" s="134"/>
      <c r="HCY66" s="133"/>
      <c r="HCZ66" s="134"/>
      <c r="HDA66" s="134"/>
      <c r="HDB66" s="134"/>
      <c r="HDC66" s="134"/>
      <c r="HDD66" s="134"/>
      <c r="HDE66" s="133"/>
      <c r="HDF66" s="134"/>
      <c r="HDG66" s="134"/>
      <c r="HDH66" s="134"/>
      <c r="HDI66" s="134"/>
      <c r="HDJ66" s="134"/>
      <c r="HDK66" s="133"/>
      <c r="HDL66" s="134"/>
      <c r="HDM66" s="134"/>
      <c r="HDN66" s="134"/>
      <c r="HDO66" s="134"/>
      <c r="HDP66" s="134"/>
      <c r="HDQ66" s="133"/>
      <c r="HDR66" s="134"/>
      <c r="HDS66" s="134"/>
      <c r="HDT66" s="134"/>
      <c r="HDU66" s="134"/>
      <c r="HDV66" s="134"/>
      <c r="HDW66" s="133"/>
      <c r="HDX66" s="134"/>
      <c r="HDY66" s="134"/>
      <c r="HDZ66" s="134"/>
      <c r="HEA66" s="134"/>
      <c r="HEB66" s="134"/>
      <c r="HEC66" s="133"/>
      <c r="HED66" s="134"/>
      <c r="HEE66" s="134"/>
      <c r="HEF66" s="134"/>
      <c r="HEG66" s="134"/>
      <c r="HEH66" s="134"/>
      <c r="HEI66" s="133"/>
      <c r="HEJ66" s="134"/>
      <c r="HEK66" s="134"/>
      <c r="HEL66" s="134"/>
      <c r="HEM66" s="134"/>
      <c r="HEN66" s="134"/>
      <c r="HEO66" s="133"/>
      <c r="HEP66" s="134"/>
      <c r="HEQ66" s="134"/>
      <c r="HER66" s="134"/>
      <c r="HES66" s="134"/>
      <c r="HET66" s="134"/>
      <c r="HEU66" s="133"/>
      <c r="HEV66" s="134"/>
      <c r="HEW66" s="134"/>
      <c r="HEX66" s="134"/>
      <c r="HEY66" s="134"/>
      <c r="HEZ66" s="134"/>
      <c r="HFA66" s="133"/>
      <c r="HFB66" s="134"/>
      <c r="HFC66" s="134"/>
      <c r="HFD66" s="134"/>
      <c r="HFE66" s="134"/>
      <c r="HFF66" s="134"/>
      <c r="HFG66" s="133"/>
      <c r="HFH66" s="134"/>
      <c r="HFI66" s="134"/>
      <c r="HFJ66" s="134"/>
      <c r="HFK66" s="134"/>
      <c r="HFL66" s="134"/>
      <c r="HFM66" s="133"/>
      <c r="HFN66" s="134"/>
      <c r="HFO66" s="134"/>
      <c r="HFP66" s="134"/>
      <c r="HFQ66" s="134"/>
      <c r="HFR66" s="134"/>
      <c r="HFS66" s="133"/>
      <c r="HFT66" s="134"/>
      <c r="HFU66" s="134"/>
      <c r="HFV66" s="134"/>
      <c r="HFW66" s="134"/>
      <c r="HFX66" s="134"/>
      <c r="HFY66" s="133"/>
      <c r="HFZ66" s="134"/>
      <c r="HGA66" s="134"/>
      <c r="HGB66" s="134"/>
      <c r="HGC66" s="134"/>
      <c r="HGD66" s="134"/>
      <c r="HGE66" s="133"/>
      <c r="HGF66" s="134"/>
      <c r="HGG66" s="134"/>
      <c r="HGH66" s="134"/>
      <c r="HGI66" s="134"/>
      <c r="HGJ66" s="134"/>
      <c r="HGK66" s="133"/>
      <c r="HGL66" s="134"/>
      <c r="HGM66" s="134"/>
      <c r="HGN66" s="134"/>
      <c r="HGO66" s="134"/>
      <c r="HGP66" s="134"/>
      <c r="HGQ66" s="133"/>
      <c r="HGR66" s="134"/>
      <c r="HGS66" s="134"/>
      <c r="HGT66" s="134"/>
      <c r="HGU66" s="134"/>
      <c r="HGV66" s="134"/>
      <c r="HGW66" s="133"/>
      <c r="HGX66" s="134"/>
      <c r="HGY66" s="134"/>
      <c r="HGZ66" s="134"/>
      <c r="HHA66" s="134"/>
      <c r="HHB66" s="134"/>
      <c r="HHC66" s="133"/>
      <c r="HHD66" s="134"/>
      <c r="HHE66" s="134"/>
      <c r="HHF66" s="134"/>
      <c r="HHG66" s="134"/>
      <c r="HHH66" s="134"/>
      <c r="HHI66" s="133"/>
      <c r="HHJ66" s="134"/>
      <c r="HHK66" s="134"/>
      <c r="HHL66" s="134"/>
      <c r="HHM66" s="134"/>
      <c r="HHN66" s="134"/>
      <c r="HHO66" s="133"/>
      <c r="HHP66" s="134"/>
      <c r="HHQ66" s="134"/>
      <c r="HHR66" s="134"/>
      <c r="HHS66" s="134"/>
      <c r="HHT66" s="134"/>
      <c r="HHU66" s="133"/>
      <c r="HHV66" s="134"/>
      <c r="HHW66" s="134"/>
      <c r="HHX66" s="134"/>
      <c r="HHY66" s="134"/>
      <c r="HHZ66" s="134"/>
      <c r="HIA66" s="133"/>
      <c r="HIB66" s="134"/>
      <c r="HIC66" s="134"/>
      <c r="HID66" s="134"/>
      <c r="HIE66" s="134"/>
      <c r="HIF66" s="134"/>
      <c r="HIG66" s="133"/>
      <c r="HIH66" s="134"/>
      <c r="HII66" s="134"/>
      <c r="HIJ66" s="134"/>
      <c r="HIK66" s="134"/>
      <c r="HIL66" s="134"/>
      <c r="HIM66" s="133"/>
      <c r="HIN66" s="134"/>
      <c r="HIO66" s="134"/>
      <c r="HIP66" s="134"/>
      <c r="HIQ66" s="134"/>
      <c r="HIR66" s="134"/>
      <c r="HIS66" s="133"/>
      <c r="HIT66" s="134"/>
      <c r="HIU66" s="134"/>
      <c r="HIV66" s="134"/>
      <c r="HIW66" s="134"/>
      <c r="HIX66" s="134"/>
      <c r="HIY66" s="133"/>
      <c r="HIZ66" s="134"/>
      <c r="HJA66" s="134"/>
      <c r="HJB66" s="134"/>
      <c r="HJC66" s="134"/>
      <c r="HJD66" s="134"/>
      <c r="HJE66" s="133"/>
      <c r="HJF66" s="134"/>
      <c r="HJG66" s="134"/>
      <c r="HJH66" s="134"/>
      <c r="HJI66" s="134"/>
      <c r="HJJ66" s="134"/>
      <c r="HJK66" s="133"/>
      <c r="HJL66" s="134"/>
      <c r="HJM66" s="134"/>
      <c r="HJN66" s="134"/>
      <c r="HJO66" s="134"/>
      <c r="HJP66" s="134"/>
      <c r="HJQ66" s="133"/>
      <c r="HJR66" s="134"/>
      <c r="HJS66" s="134"/>
      <c r="HJT66" s="134"/>
      <c r="HJU66" s="134"/>
      <c r="HJV66" s="134"/>
      <c r="HJW66" s="133"/>
      <c r="HJX66" s="134"/>
      <c r="HJY66" s="134"/>
      <c r="HJZ66" s="134"/>
      <c r="HKA66" s="134"/>
      <c r="HKB66" s="134"/>
      <c r="HKC66" s="133"/>
      <c r="HKD66" s="134"/>
      <c r="HKE66" s="134"/>
      <c r="HKF66" s="134"/>
      <c r="HKG66" s="134"/>
      <c r="HKH66" s="134"/>
      <c r="HKI66" s="133"/>
      <c r="HKJ66" s="134"/>
      <c r="HKK66" s="134"/>
      <c r="HKL66" s="134"/>
      <c r="HKM66" s="134"/>
      <c r="HKN66" s="134"/>
      <c r="HKO66" s="133"/>
      <c r="HKP66" s="134"/>
      <c r="HKQ66" s="134"/>
      <c r="HKR66" s="134"/>
      <c r="HKS66" s="134"/>
      <c r="HKT66" s="134"/>
      <c r="HKU66" s="133"/>
      <c r="HKV66" s="134"/>
      <c r="HKW66" s="134"/>
      <c r="HKX66" s="134"/>
      <c r="HKY66" s="134"/>
      <c r="HKZ66" s="134"/>
      <c r="HLA66" s="133"/>
      <c r="HLB66" s="134"/>
      <c r="HLC66" s="134"/>
      <c r="HLD66" s="134"/>
      <c r="HLE66" s="134"/>
      <c r="HLF66" s="134"/>
      <c r="HLG66" s="133"/>
      <c r="HLH66" s="134"/>
      <c r="HLI66" s="134"/>
      <c r="HLJ66" s="134"/>
      <c r="HLK66" s="134"/>
      <c r="HLL66" s="134"/>
      <c r="HLM66" s="133"/>
      <c r="HLN66" s="134"/>
      <c r="HLO66" s="134"/>
      <c r="HLP66" s="134"/>
      <c r="HLQ66" s="134"/>
      <c r="HLR66" s="134"/>
      <c r="HLS66" s="133"/>
      <c r="HLT66" s="134"/>
      <c r="HLU66" s="134"/>
      <c r="HLV66" s="134"/>
      <c r="HLW66" s="134"/>
      <c r="HLX66" s="134"/>
      <c r="HLY66" s="133"/>
      <c r="HLZ66" s="134"/>
      <c r="HMA66" s="134"/>
      <c r="HMB66" s="134"/>
      <c r="HMC66" s="134"/>
      <c r="HMD66" s="134"/>
      <c r="HME66" s="133"/>
      <c r="HMF66" s="134"/>
      <c r="HMG66" s="134"/>
      <c r="HMH66" s="134"/>
      <c r="HMI66" s="134"/>
      <c r="HMJ66" s="134"/>
      <c r="HMK66" s="133"/>
      <c r="HML66" s="134"/>
      <c r="HMM66" s="134"/>
      <c r="HMN66" s="134"/>
      <c r="HMO66" s="134"/>
      <c r="HMP66" s="134"/>
      <c r="HMQ66" s="133"/>
      <c r="HMR66" s="134"/>
      <c r="HMS66" s="134"/>
      <c r="HMT66" s="134"/>
      <c r="HMU66" s="134"/>
      <c r="HMV66" s="134"/>
      <c r="HMW66" s="133"/>
      <c r="HMX66" s="134"/>
      <c r="HMY66" s="134"/>
      <c r="HMZ66" s="134"/>
      <c r="HNA66" s="134"/>
      <c r="HNB66" s="134"/>
      <c r="HNC66" s="133"/>
      <c r="HND66" s="134"/>
      <c r="HNE66" s="134"/>
      <c r="HNF66" s="134"/>
      <c r="HNG66" s="134"/>
      <c r="HNH66" s="134"/>
      <c r="HNI66" s="133"/>
      <c r="HNJ66" s="134"/>
      <c r="HNK66" s="134"/>
      <c r="HNL66" s="134"/>
      <c r="HNM66" s="134"/>
      <c r="HNN66" s="134"/>
      <c r="HNO66" s="133"/>
      <c r="HNP66" s="134"/>
      <c r="HNQ66" s="134"/>
      <c r="HNR66" s="134"/>
      <c r="HNS66" s="134"/>
      <c r="HNT66" s="134"/>
      <c r="HNU66" s="133"/>
      <c r="HNV66" s="134"/>
      <c r="HNW66" s="134"/>
      <c r="HNX66" s="134"/>
      <c r="HNY66" s="134"/>
      <c r="HNZ66" s="134"/>
      <c r="HOA66" s="133"/>
      <c r="HOB66" s="134"/>
      <c r="HOC66" s="134"/>
      <c r="HOD66" s="134"/>
      <c r="HOE66" s="134"/>
      <c r="HOF66" s="134"/>
      <c r="HOG66" s="133"/>
      <c r="HOH66" s="134"/>
      <c r="HOI66" s="134"/>
      <c r="HOJ66" s="134"/>
      <c r="HOK66" s="134"/>
      <c r="HOL66" s="134"/>
      <c r="HOM66" s="133"/>
      <c r="HON66" s="134"/>
      <c r="HOO66" s="134"/>
      <c r="HOP66" s="134"/>
      <c r="HOQ66" s="134"/>
      <c r="HOR66" s="134"/>
      <c r="HOS66" s="133"/>
      <c r="HOT66" s="134"/>
      <c r="HOU66" s="134"/>
      <c r="HOV66" s="134"/>
      <c r="HOW66" s="134"/>
      <c r="HOX66" s="134"/>
      <c r="HOY66" s="133"/>
      <c r="HOZ66" s="134"/>
      <c r="HPA66" s="134"/>
      <c r="HPB66" s="134"/>
      <c r="HPC66" s="134"/>
      <c r="HPD66" s="134"/>
      <c r="HPE66" s="133"/>
      <c r="HPF66" s="134"/>
      <c r="HPG66" s="134"/>
      <c r="HPH66" s="134"/>
      <c r="HPI66" s="134"/>
      <c r="HPJ66" s="134"/>
      <c r="HPK66" s="133"/>
      <c r="HPL66" s="134"/>
      <c r="HPM66" s="134"/>
      <c r="HPN66" s="134"/>
      <c r="HPO66" s="134"/>
      <c r="HPP66" s="134"/>
      <c r="HPQ66" s="133"/>
      <c r="HPR66" s="134"/>
      <c r="HPS66" s="134"/>
      <c r="HPT66" s="134"/>
      <c r="HPU66" s="134"/>
      <c r="HPV66" s="134"/>
      <c r="HPW66" s="133"/>
      <c r="HPX66" s="134"/>
      <c r="HPY66" s="134"/>
      <c r="HPZ66" s="134"/>
      <c r="HQA66" s="134"/>
      <c r="HQB66" s="134"/>
      <c r="HQC66" s="133"/>
      <c r="HQD66" s="134"/>
      <c r="HQE66" s="134"/>
      <c r="HQF66" s="134"/>
      <c r="HQG66" s="134"/>
      <c r="HQH66" s="134"/>
      <c r="HQI66" s="133"/>
      <c r="HQJ66" s="134"/>
      <c r="HQK66" s="134"/>
      <c r="HQL66" s="134"/>
      <c r="HQM66" s="134"/>
      <c r="HQN66" s="134"/>
      <c r="HQO66" s="133"/>
      <c r="HQP66" s="134"/>
      <c r="HQQ66" s="134"/>
      <c r="HQR66" s="134"/>
      <c r="HQS66" s="134"/>
      <c r="HQT66" s="134"/>
      <c r="HQU66" s="133"/>
      <c r="HQV66" s="134"/>
      <c r="HQW66" s="134"/>
      <c r="HQX66" s="134"/>
      <c r="HQY66" s="134"/>
      <c r="HQZ66" s="134"/>
      <c r="HRA66" s="133"/>
      <c r="HRB66" s="134"/>
      <c r="HRC66" s="134"/>
      <c r="HRD66" s="134"/>
      <c r="HRE66" s="134"/>
      <c r="HRF66" s="134"/>
      <c r="HRG66" s="133"/>
      <c r="HRH66" s="134"/>
      <c r="HRI66" s="134"/>
      <c r="HRJ66" s="134"/>
      <c r="HRK66" s="134"/>
      <c r="HRL66" s="134"/>
      <c r="HRM66" s="133"/>
      <c r="HRN66" s="134"/>
      <c r="HRO66" s="134"/>
      <c r="HRP66" s="134"/>
      <c r="HRQ66" s="134"/>
      <c r="HRR66" s="134"/>
      <c r="HRS66" s="133"/>
      <c r="HRT66" s="134"/>
      <c r="HRU66" s="134"/>
      <c r="HRV66" s="134"/>
      <c r="HRW66" s="134"/>
      <c r="HRX66" s="134"/>
      <c r="HRY66" s="133"/>
      <c r="HRZ66" s="134"/>
      <c r="HSA66" s="134"/>
      <c r="HSB66" s="134"/>
      <c r="HSC66" s="134"/>
      <c r="HSD66" s="134"/>
      <c r="HSE66" s="133"/>
      <c r="HSF66" s="134"/>
      <c r="HSG66" s="134"/>
      <c r="HSH66" s="134"/>
      <c r="HSI66" s="134"/>
      <c r="HSJ66" s="134"/>
      <c r="HSK66" s="133"/>
      <c r="HSL66" s="134"/>
      <c r="HSM66" s="134"/>
      <c r="HSN66" s="134"/>
      <c r="HSO66" s="134"/>
      <c r="HSP66" s="134"/>
      <c r="HSQ66" s="133"/>
      <c r="HSR66" s="134"/>
      <c r="HSS66" s="134"/>
      <c r="HST66" s="134"/>
      <c r="HSU66" s="134"/>
      <c r="HSV66" s="134"/>
      <c r="HSW66" s="133"/>
      <c r="HSX66" s="134"/>
      <c r="HSY66" s="134"/>
      <c r="HSZ66" s="134"/>
      <c r="HTA66" s="134"/>
      <c r="HTB66" s="134"/>
      <c r="HTC66" s="133"/>
      <c r="HTD66" s="134"/>
      <c r="HTE66" s="134"/>
      <c r="HTF66" s="134"/>
      <c r="HTG66" s="134"/>
      <c r="HTH66" s="134"/>
      <c r="HTI66" s="133"/>
      <c r="HTJ66" s="134"/>
      <c r="HTK66" s="134"/>
      <c r="HTL66" s="134"/>
      <c r="HTM66" s="134"/>
      <c r="HTN66" s="134"/>
      <c r="HTO66" s="133"/>
      <c r="HTP66" s="134"/>
      <c r="HTQ66" s="134"/>
      <c r="HTR66" s="134"/>
      <c r="HTS66" s="134"/>
      <c r="HTT66" s="134"/>
      <c r="HTU66" s="133"/>
      <c r="HTV66" s="134"/>
      <c r="HTW66" s="134"/>
      <c r="HTX66" s="134"/>
      <c r="HTY66" s="134"/>
      <c r="HTZ66" s="134"/>
      <c r="HUA66" s="133"/>
      <c r="HUB66" s="134"/>
      <c r="HUC66" s="134"/>
      <c r="HUD66" s="134"/>
      <c r="HUE66" s="134"/>
      <c r="HUF66" s="134"/>
      <c r="HUG66" s="133"/>
      <c r="HUH66" s="134"/>
      <c r="HUI66" s="134"/>
      <c r="HUJ66" s="134"/>
      <c r="HUK66" s="134"/>
      <c r="HUL66" s="134"/>
      <c r="HUM66" s="133"/>
      <c r="HUN66" s="134"/>
      <c r="HUO66" s="134"/>
      <c r="HUP66" s="134"/>
      <c r="HUQ66" s="134"/>
      <c r="HUR66" s="134"/>
      <c r="HUS66" s="133"/>
      <c r="HUT66" s="134"/>
      <c r="HUU66" s="134"/>
      <c r="HUV66" s="134"/>
      <c r="HUW66" s="134"/>
      <c r="HUX66" s="134"/>
      <c r="HUY66" s="133"/>
      <c r="HUZ66" s="134"/>
      <c r="HVA66" s="134"/>
      <c r="HVB66" s="134"/>
      <c r="HVC66" s="134"/>
      <c r="HVD66" s="134"/>
      <c r="HVE66" s="133"/>
      <c r="HVF66" s="134"/>
      <c r="HVG66" s="134"/>
      <c r="HVH66" s="134"/>
      <c r="HVI66" s="134"/>
      <c r="HVJ66" s="134"/>
      <c r="HVK66" s="133"/>
      <c r="HVL66" s="134"/>
      <c r="HVM66" s="134"/>
      <c r="HVN66" s="134"/>
      <c r="HVO66" s="134"/>
      <c r="HVP66" s="134"/>
      <c r="HVQ66" s="133"/>
      <c r="HVR66" s="134"/>
      <c r="HVS66" s="134"/>
      <c r="HVT66" s="134"/>
      <c r="HVU66" s="134"/>
      <c r="HVV66" s="134"/>
      <c r="HVW66" s="133"/>
      <c r="HVX66" s="134"/>
      <c r="HVY66" s="134"/>
      <c r="HVZ66" s="134"/>
      <c r="HWA66" s="134"/>
      <c r="HWB66" s="134"/>
      <c r="HWC66" s="133"/>
      <c r="HWD66" s="134"/>
      <c r="HWE66" s="134"/>
      <c r="HWF66" s="134"/>
      <c r="HWG66" s="134"/>
      <c r="HWH66" s="134"/>
      <c r="HWI66" s="133"/>
      <c r="HWJ66" s="134"/>
      <c r="HWK66" s="134"/>
      <c r="HWL66" s="134"/>
      <c r="HWM66" s="134"/>
      <c r="HWN66" s="134"/>
      <c r="HWO66" s="133"/>
      <c r="HWP66" s="134"/>
      <c r="HWQ66" s="134"/>
      <c r="HWR66" s="134"/>
      <c r="HWS66" s="134"/>
      <c r="HWT66" s="134"/>
      <c r="HWU66" s="133"/>
      <c r="HWV66" s="134"/>
      <c r="HWW66" s="134"/>
      <c r="HWX66" s="134"/>
      <c r="HWY66" s="134"/>
      <c r="HWZ66" s="134"/>
      <c r="HXA66" s="133"/>
      <c r="HXB66" s="134"/>
      <c r="HXC66" s="134"/>
      <c r="HXD66" s="134"/>
      <c r="HXE66" s="134"/>
      <c r="HXF66" s="134"/>
      <c r="HXG66" s="133"/>
      <c r="HXH66" s="134"/>
      <c r="HXI66" s="134"/>
      <c r="HXJ66" s="134"/>
      <c r="HXK66" s="134"/>
      <c r="HXL66" s="134"/>
      <c r="HXM66" s="133"/>
      <c r="HXN66" s="134"/>
      <c r="HXO66" s="134"/>
      <c r="HXP66" s="134"/>
      <c r="HXQ66" s="134"/>
      <c r="HXR66" s="134"/>
      <c r="HXS66" s="133"/>
      <c r="HXT66" s="134"/>
      <c r="HXU66" s="134"/>
      <c r="HXV66" s="134"/>
      <c r="HXW66" s="134"/>
      <c r="HXX66" s="134"/>
      <c r="HXY66" s="133"/>
      <c r="HXZ66" s="134"/>
      <c r="HYA66" s="134"/>
      <c r="HYB66" s="134"/>
      <c r="HYC66" s="134"/>
      <c r="HYD66" s="134"/>
      <c r="HYE66" s="133"/>
      <c r="HYF66" s="134"/>
      <c r="HYG66" s="134"/>
      <c r="HYH66" s="134"/>
      <c r="HYI66" s="134"/>
      <c r="HYJ66" s="134"/>
      <c r="HYK66" s="133"/>
      <c r="HYL66" s="134"/>
      <c r="HYM66" s="134"/>
      <c r="HYN66" s="134"/>
      <c r="HYO66" s="134"/>
      <c r="HYP66" s="134"/>
      <c r="HYQ66" s="133"/>
      <c r="HYR66" s="134"/>
      <c r="HYS66" s="134"/>
      <c r="HYT66" s="134"/>
      <c r="HYU66" s="134"/>
      <c r="HYV66" s="134"/>
      <c r="HYW66" s="133"/>
      <c r="HYX66" s="134"/>
      <c r="HYY66" s="134"/>
      <c r="HYZ66" s="134"/>
      <c r="HZA66" s="134"/>
      <c r="HZB66" s="134"/>
      <c r="HZC66" s="133"/>
      <c r="HZD66" s="134"/>
      <c r="HZE66" s="134"/>
      <c r="HZF66" s="134"/>
      <c r="HZG66" s="134"/>
      <c r="HZH66" s="134"/>
      <c r="HZI66" s="133"/>
      <c r="HZJ66" s="134"/>
      <c r="HZK66" s="134"/>
      <c r="HZL66" s="134"/>
      <c r="HZM66" s="134"/>
      <c r="HZN66" s="134"/>
      <c r="HZO66" s="133"/>
      <c r="HZP66" s="134"/>
      <c r="HZQ66" s="134"/>
      <c r="HZR66" s="134"/>
      <c r="HZS66" s="134"/>
      <c r="HZT66" s="134"/>
      <c r="HZU66" s="133"/>
      <c r="HZV66" s="134"/>
      <c r="HZW66" s="134"/>
      <c r="HZX66" s="134"/>
      <c r="HZY66" s="134"/>
      <c r="HZZ66" s="134"/>
      <c r="IAA66" s="133"/>
      <c r="IAB66" s="134"/>
      <c r="IAC66" s="134"/>
      <c r="IAD66" s="134"/>
      <c r="IAE66" s="134"/>
      <c r="IAF66" s="134"/>
      <c r="IAG66" s="133"/>
      <c r="IAH66" s="134"/>
      <c r="IAI66" s="134"/>
      <c r="IAJ66" s="134"/>
      <c r="IAK66" s="134"/>
      <c r="IAL66" s="134"/>
      <c r="IAM66" s="133"/>
      <c r="IAN66" s="134"/>
      <c r="IAO66" s="134"/>
      <c r="IAP66" s="134"/>
      <c r="IAQ66" s="134"/>
      <c r="IAR66" s="134"/>
      <c r="IAS66" s="133"/>
      <c r="IAT66" s="134"/>
      <c r="IAU66" s="134"/>
      <c r="IAV66" s="134"/>
      <c r="IAW66" s="134"/>
      <c r="IAX66" s="134"/>
      <c r="IAY66" s="133"/>
      <c r="IAZ66" s="134"/>
      <c r="IBA66" s="134"/>
      <c r="IBB66" s="134"/>
      <c r="IBC66" s="134"/>
      <c r="IBD66" s="134"/>
      <c r="IBE66" s="133"/>
      <c r="IBF66" s="134"/>
      <c r="IBG66" s="134"/>
      <c r="IBH66" s="134"/>
      <c r="IBI66" s="134"/>
      <c r="IBJ66" s="134"/>
      <c r="IBK66" s="133"/>
      <c r="IBL66" s="134"/>
      <c r="IBM66" s="134"/>
      <c r="IBN66" s="134"/>
      <c r="IBO66" s="134"/>
      <c r="IBP66" s="134"/>
      <c r="IBQ66" s="133"/>
      <c r="IBR66" s="134"/>
      <c r="IBS66" s="134"/>
      <c r="IBT66" s="134"/>
      <c r="IBU66" s="134"/>
      <c r="IBV66" s="134"/>
      <c r="IBW66" s="133"/>
      <c r="IBX66" s="134"/>
      <c r="IBY66" s="134"/>
      <c r="IBZ66" s="134"/>
      <c r="ICA66" s="134"/>
      <c r="ICB66" s="134"/>
      <c r="ICC66" s="133"/>
      <c r="ICD66" s="134"/>
      <c r="ICE66" s="134"/>
      <c r="ICF66" s="134"/>
      <c r="ICG66" s="134"/>
      <c r="ICH66" s="134"/>
      <c r="ICI66" s="133"/>
      <c r="ICJ66" s="134"/>
      <c r="ICK66" s="134"/>
      <c r="ICL66" s="134"/>
      <c r="ICM66" s="134"/>
      <c r="ICN66" s="134"/>
      <c r="ICO66" s="133"/>
      <c r="ICP66" s="134"/>
      <c r="ICQ66" s="134"/>
      <c r="ICR66" s="134"/>
      <c r="ICS66" s="134"/>
      <c r="ICT66" s="134"/>
      <c r="ICU66" s="133"/>
      <c r="ICV66" s="134"/>
      <c r="ICW66" s="134"/>
      <c r="ICX66" s="134"/>
      <c r="ICY66" s="134"/>
      <c r="ICZ66" s="134"/>
      <c r="IDA66" s="133"/>
      <c r="IDB66" s="134"/>
      <c r="IDC66" s="134"/>
      <c r="IDD66" s="134"/>
      <c r="IDE66" s="134"/>
      <c r="IDF66" s="134"/>
      <c r="IDG66" s="133"/>
      <c r="IDH66" s="134"/>
      <c r="IDI66" s="134"/>
      <c r="IDJ66" s="134"/>
      <c r="IDK66" s="134"/>
      <c r="IDL66" s="134"/>
      <c r="IDM66" s="133"/>
      <c r="IDN66" s="134"/>
      <c r="IDO66" s="134"/>
      <c r="IDP66" s="134"/>
      <c r="IDQ66" s="134"/>
      <c r="IDR66" s="134"/>
      <c r="IDS66" s="133"/>
      <c r="IDT66" s="134"/>
      <c r="IDU66" s="134"/>
      <c r="IDV66" s="134"/>
      <c r="IDW66" s="134"/>
      <c r="IDX66" s="134"/>
      <c r="IDY66" s="133"/>
      <c r="IDZ66" s="134"/>
      <c r="IEA66" s="134"/>
      <c r="IEB66" s="134"/>
      <c r="IEC66" s="134"/>
      <c r="IED66" s="134"/>
      <c r="IEE66" s="133"/>
      <c r="IEF66" s="134"/>
      <c r="IEG66" s="134"/>
      <c r="IEH66" s="134"/>
      <c r="IEI66" s="134"/>
      <c r="IEJ66" s="134"/>
      <c r="IEK66" s="133"/>
      <c r="IEL66" s="134"/>
      <c r="IEM66" s="134"/>
      <c r="IEN66" s="134"/>
      <c r="IEO66" s="134"/>
      <c r="IEP66" s="134"/>
      <c r="IEQ66" s="133"/>
      <c r="IER66" s="134"/>
      <c r="IES66" s="134"/>
      <c r="IET66" s="134"/>
      <c r="IEU66" s="134"/>
      <c r="IEV66" s="134"/>
      <c r="IEW66" s="133"/>
      <c r="IEX66" s="134"/>
      <c r="IEY66" s="134"/>
      <c r="IEZ66" s="134"/>
      <c r="IFA66" s="134"/>
      <c r="IFB66" s="134"/>
      <c r="IFC66" s="133"/>
      <c r="IFD66" s="134"/>
      <c r="IFE66" s="134"/>
      <c r="IFF66" s="134"/>
      <c r="IFG66" s="134"/>
      <c r="IFH66" s="134"/>
      <c r="IFI66" s="133"/>
      <c r="IFJ66" s="134"/>
      <c r="IFK66" s="134"/>
      <c r="IFL66" s="134"/>
      <c r="IFM66" s="134"/>
      <c r="IFN66" s="134"/>
      <c r="IFO66" s="133"/>
      <c r="IFP66" s="134"/>
      <c r="IFQ66" s="134"/>
      <c r="IFR66" s="134"/>
      <c r="IFS66" s="134"/>
      <c r="IFT66" s="134"/>
      <c r="IFU66" s="133"/>
      <c r="IFV66" s="134"/>
      <c r="IFW66" s="134"/>
      <c r="IFX66" s="134"/>
      <c r="IFY66" s="134"/>
      <c r="IFZ66" s="134"/>
      <c r="IGA66" s="133"/>
      <c r="IGB66" s="134"/>
      <c r="IGC66" s="134"/>
      <c r="IGD66" s="134"/>
      <c r="IGE66" s="134"/>
      <c r="IGF66" s="134"/>
      <c r="IGG66" s="133"/>
      <c r="IGH66" s="134"/>
      <c r="IGI66" s="134"/>
      <c r="IGJ66" s="134"/>
      <c r="IGK66" s="134"/>
      <c r="IGL66" s="134"/>
      <c r="IGM66" s="133"/>
      <c r="IGN66" s="134"/>
      <c r="IGO66" s="134"/>
      <c r="IGP66" s="134"/>
      <c r="IGQ66" s="134"/>
      <c r="IGR66" s="134"/>
      <c r="IGS66" s="133"/>
      <c r="IGT66" s="134"/>
      <c r="IGU66" s="134"/>
      <c r="IGV66" s="134"/>
      <c r="IGW66" s="134"/>
      <c r="IGX66" s="134"/>
      <c r="IGY66" s="133"/>
      <c r="IGZ66" s="134"/>
      <c r="IHA66" s="134"/>
      <c r="IHB66" s="134"/>
      <c r="IHC66" s="134"/>
      <c r="IHD66" s="134"/>
      <c r="IHE66" s="133"/>
      <c r="IHF66" s="134"/>
      <c r="IHG66" s="134"/>
      <c r="IHH66" s="134"/>
      <c r="IHI66" s="134"/>
      <c r="IHJ66" s="134"/>
      <c r="IHK66" s="133"/>
      <c r="IHL66" s="134"/>
      <c r="IHM66" s="134"/>
      <c r="IHN66" s="134"/>
      <c r="IHO66" s="134"/>
      <c r="IHP66" s="134"/>
      <c r="IHQ66" s="133"/>
      <c r="IHR66" s="134"/>
      <c r="IHS66" s="134"/>
      <c r="IHT66" s="134"/>
      <c r="IHU66" s="134"/>
      <c r="IHV66" s="134"/>
      <c r="IHW66" s="133"/>
      <c r="IHX66" s="134"/>
      <c r="IHY66" s="134"/>
      <c r="IHZ66" s="134"/>
      <c r="IIA66" s="134"/>
      <c r="IIB66" s="134"/>
      <c r="IIC66" s="133"/>
      <c r="IID66" s="134"/>
      <c r="IIE66" s="134"/>
      <c r="IIF66" s="134"/>
      <c r="IIG66" s="134"/>
      <c r="IIH66" s="134"/>
      <c r="III66" s="133"/>
      <c r="IIJ66" s="134"/>
      <c r="IIK66" s="134"/>
      <c r="IIL66" s="134"/>
      <c r="IIM66" s="134"/>
      <c r="IIN66" s="134"/>
      <c r="IIO66" s="133"/>
      <c r="IIP66" s="134"/>
      <c r="IIQ66" s="134"/>
      <c r="IIR66" s="134"/>
      <c r="IIS66" s="134"/>
      <c r="IIT66" s="134"/>
      <c r="IIU66" s="133"/>
      <c r="IIV66" s="134"/>
      <c r="IIW66" s="134"/>
      <c r="IIX66" s="134"/>
      <c r="IIY66" s="134"/>
      <c r="IIZ66" s="134"/>
      <c r="IJA66" s="133"/>
      <c r="IJB66" s="134"/>
      <c r="IJC66" s="134"/>
      <c r="IJD66" s="134"/>
      <c r="IJE66" s="134"/>
      <c r="IJF66" s="134"/>
      <c r="IJG66" s="133"/>
      <c r="IJH66" s="134"/>
      <c r="IJI66" s="134"/>
      <c r="IJJ66" s="134"/>
      <c r="IJK66" s="134"/>
      <c r="IJL66" s="134"/>
      <c r="IJM66" s="133"/>
      <c r="IJN66" s="134"/>
      <c r="IJO66" s="134"/>
      <c r="IJP66" s="134"/>
      <c r="IJQ66" s="134"/>
      <c r="IJR66" s="134"/>
      <c r="IJS66" s="133"/>
      <c r="IJT66" s="134"/>
      <c r="IJU66" s="134"/>
      <c r="IJV66" s="134"/>
      <c r="IJW66" s="134"/>
      <c r="IJX66" s="134"/>
      <c r="IJY66" s="133"/>
      <c r="IJZ66" s="134"/>
      <c r="IKA66" s="134"/>
      <c r="IKB66" s="134"/>
      <c r="IKC66" s="134"/>
      <c r="IKD66" s="134"/>
      <c r="IKE66" s="133"/>
      <c r="IKF66" s="134"/>
      <c r="IKG66" s="134"/>
      <c r="IKH66" s="134"/>
      <c r="IKI66" s="134"/>
      <c r="IKJ66" s="134"/>
      <c r="IKK66" s="133"/>
      <c r="IKL66" s="134"/>
      <c r="IKM66" s="134"/>
      <c r="IKN66" s="134"/>
      <c r="IKO66" s="134"/>
      <c r="IKP66" s="134"/>
      <c r="IKQ66" s="133"/>
      <c r="IKR66" s="134"/>
      <c r="IKS66" s="134"/>
      <c r="IKT66" s="134"/>
      <c r="IKU66" s="134"/>
      <c r="IKV66" s="134"/>
      <c r="IKW66" s="133"/>
      <c r="IKX66" s="134"/>
      <c r="IKY66" s="134"/>
      <c r="IKZ66" s="134"/>
      <c r="ILA66" s="134"/>
      <c r="ILB66" s="134"/>
      <c r="ILC66" s="133"/>
      <c r="ILD66" s="134"/>
      <c r="ILE66" s="134"/>
      <c r="ILF66" s="134"/>
      <c r="ILG66" s="134"/>
      <c r="ILH66" s="134"/>
      <c r="ILI66" s="133"/>
      <c r="ILJ66" s="134"/>
      <c r="ILK66" s="134"/>
      <c r="ILL66" s="134"/>
      <c r="ILM66" s="134"/>
      <c r="ILN66" s="134"/>
      <c r="ILO66" s="133"/>
      <c r="ILP66" s="134"/>
      <c r="ILQ66" s="134"/>
      <c r="ILR66" s="134"/>
      <c r="ILS66" s="134"/>
      <c r="ILT66" s="134"/>
      <c r="ILU66" s="133"/>
      <c r="ILV66" s="134"/>
      <c r="ILW66" s="134"/>
      <c r="ILX66" s="134"/>
      <c r="ILY66" s="134"/>
      <c r="ILZ66" s="134"/>
      <c r="IMA66" s="133"/>
      <c r="IMB66" s="134"/>
      <c r="IMC66" s="134"/>
      <c r="IMD66" s="134"/>
      <c r="IME66" s="134"/>
      <c r="IMF66" s="134"/>
      <c r="IMG66" s="133"/>
      <c r="IMH66" s="134"/>
      <c r="IMI66" s="134"/>
      <c r="IMJ66" s="134"/>
      <c r="IMK66" s="134"/>
      <c r="IML66" s="134"/>
      <c r="IMM66" s="133"/>
      <c r="IMN66" s="134"/>
      <c r="IMO66" s="134"/>
      <c r="IMP66" s="134"/>
      <c r="IMQ66" s="134"/>
      <c r="IMR66" s="134"/>
      <c r="IMS66" s="133"/>
      <c r="IMT66" s="134"/>
      <c r="IMU66" s="134"/>
      <c r="IMV66" s="134"/>
      <c r="IMW66" s="134"/>
      <c r="IMX66" s="134"/>
      <c r="IMY66" s="133"/>
      <c r="IMZ66" s="134"/>
      <c r="INA66" s="134"/>
      <c r="INB66" s="134"/>
      <c r="INC66" s="134"/>
      <c r="IND66" s="134"/>
      <c r="INE66" s="133"/>
      <c r="INF66" s="134"/>
      <c r="ING66" s="134"/>
      <c r="INH66" s="134"/>
      <c r="INI66" s="134"/>
      <c r="INJ66" s="134"/>
      <c r="INK66" s="133"/>
      <c r="INL66" s="134"/>
      <c r="INM66" s="134"/>
      <c r="INN66" s="134"/>
      <c r="INO66" s="134"/>
      <c r="INP66" s="134"/>
      <c r="INQ66" s="133"/>
      <c r="INR66" s="134"/>
      <c r="INS66" s="134"/>
      <c r="INT66" s="134"/>
      <c r="INU66" s="134"/>
      <c r="INV66" s="134"/>
      <c r="INW66" s="133"/>
      <c r="INX66" s="134"/>
      <c r="INY66" s="134"/>
      <c r="INZ66" s="134"/>
      <c r="IOA66" s="134"/>
      <c r="IOB66" s="134"/>
      <c r="IOC66" s="133"/>
      <c r="IOD66" s="134"/>
      <c r="IOE66" s="134"/>
      <c r="IOF66" s="134"/>
      <c r="IOG66" s="134"/>
      <c r="IOH66" s="134"/>
      <c r="IOI66" s="133"/>
      <c r="IOJ66" s="134"/>
      <c r="IOK66" s="134"/>
      <c r="IOL66" s="134"/>
      <c r="IOM66" s="134"/>
      <c r="ION66" s="134"/>
      <c r="IOO66" s="133"/>
      <c r="IOP66" s="134"/>
      <c r="IOQ66" s="134"/>
      <c r="IOR66" s="134"/>
      <c r="IOS66" s="134"/>
      <c r="IOT66" s="134"/>
      <c r="IOU66" s="133"/>
      <c r="IOV66" s="134"/>
      <c r="IOW66" s="134"/>
      <c r="IOX66" s="134"/>
      <c r="IOY66" s="134"/>
      <c r="IOZ66" s="134"/>
      <c r="IPA66" s="133"/>
      <c r="IPB66" s="134"/>
      <c r="IPC66" s="134"/>
      <c r="IPD66" s="134"/>
      <c r="IPE66" s="134"/>
      <c r="IPF66" s="134"/>
      <c r="IPG66" s="133"/>
      <c r="IPH66" s="134"/>
      <c r="IPI66" s="134"/>
      <c r="IPJ66" s="134"/>
      <c r="IPK66" s="134"/>
      <c r="IPL66" s="134"/>
      <c r="IPM66" s="133"/>
      <c r="IPN66" s="134"/>
      <c r="IPO66" s="134"/>
      <c r="IPP66" s="134"/>
      <c r="IPQ66" s="134"/>
      <c r="IPR66" s="134"/>
      <c r="IPS66" s="133"/>
      <c r="IPT66" s="134"/>
      <c r="IPU66" s="134"/>
      <c r="IPV66" s="134"/>
      <c r="IPW66" s="134"/>
      <c r="IPX66" s="134"/>
      <c r="IPY66" s="133"/>
      <c r="IPZ66" s="134"/>
      <c r="IQA66" s="134"/>
      <c r="IQB66" s="134"/>
      <c r="IQC66" s="134"/>
      <c r="IQD66" s="134"/>
      <c r="IQE66" s="133"/>
      <c r="IQF66" s="134"/>
      <c r="IQG66" s="134"/>
      <c r="IQH66" s="134"/>
      <c r="IQI66" s="134"/>
      <c r="IQJ66" s="134"/>
      <c r="IQK66" s="133"/>
      <c r="IQL66" s="134"/>
      <c r="IQM66" s="134"/>
      <c r="IQN66" s="134"/>
      <c r="IQO66" s="134"/>
      <c r="IQP66" s="134"/>
      <c r="IQQ66" s="133"/>
      <c r="IQR66" s="134"/>
      <c r="IQS66" s="134"/>
      <c r="IQT66" s="134"/>
      <c r="IQU66" s="134"/>
      <c r="IQV66" s="134"/>
      <c r="IQW66" s="133"/>
      <c r="IQX66" s="134"/>
      <c r="IQY66" s="134"/>
      <c r="IQZ66" s="134"/>
      <c r="IRA66" s="134"/>
      <c r="IRB66" s="134"/>
      <c r="IRC66" s="133"/>
      <c r="IRD66" s="134"/>
      <c r="IRE66" s="134"/>
      <c r="IRF66" s="134"/>
      <c r="IRG66" s="134"/>
      <c r="IRH66" s="134"/>
      <c r="IRI66" s="133"/>
      <c r="IRJ66" s="134"/>
      <c r="IRK66" s="134"/>
      <c r="IRL66" s="134"/>
      <c r="IRM66" s="134"/>
      <c r="IRN66" s="134"/>
      <c r="IRO66" s="133"/>
      <c r="IRP66" s="134"/>
      <c r="IRQ66" s="134"/>
      <c r="IRR66" s="134"/>
      <c r="IRS66" s="134"/>
      <c r="IRT66" s="134"/>
      <c r="IRU66" s="133"/>
      <c r="IRV66" s="134"/>
      <c r="IRW66" s="134"/>
      <c r="IRX66" s="134"/>
      <c r="IRY66" s="134"/>
      <c r="IRZ66" s="134"/>
      <c r="ISA66" s="133"/>
      <c r="ISB66" s="134"/>
      <c r="ISC66" s="134"/>
      <c r="ISD66" s="134"/>
      <c r="ISE66" s="134"/>
      <c r="ISF66" s="134"/>
      <c r="ISG66" s="133"/>
      <c r="ISH66" s="134"/>
      <c r="ISI66" s="134"/>
      <c r="ISJ66" s="134"/>
      <c r="ISK66" s="134"/>
      <c r="ISL66" s="134"/>
      <c r="ISM66" s="133"/>
      <c r="ISN66" s="134"/>
      <c r="ISO66" s="134"/>
      <c r="ISP66" s="134"/>
      <c r="ISQ66" s="134"/>
      <c r="ISR66" s="134"/>
      <c r="ISS66" s="133"/>
      <c r="IST66" s="134"/>
      <c r="ISU66" s="134"/>
      <c r="ISV66" s="134"/>
      <c r="ISW66" s="134"/>
      <c r="ISX66" s="134"/>
      <c r="ISY66" s="133"/>
      <c r="ISZ66" s="134"/>
      <c r="ITA66" s="134"/>
      <c r="ITB66" s="134"/>
      <c r="ITC66" s="134"/>
      <c r="ITD66" s="134"/>
      <c r="ITE66" s="133"/>
      <c r="ITF66" s="134"/>
      <c r="ITG66" s="134"/>
      <c r="ITH66" s="134"/>
      <c r="ITI66" s="134"/>
      <c r="ITJ66" s="134"/>
      <c r="ITK66" s="133"/>
      <c r="ITL66" s="134"/>
      <c r="ITM66" s="134"/>
      <c r="ITN66" s="134"/>
      <c r="ITO66" s="134"/>
      <c r="ITP66" s="134"/>
      <c r="ITQ66" s="133"/>
      <c r="ITR66" s="134"/>
      <c r="ITS66" s="134"/>
      <c r="ITT66" s="134"/>
      <c r="ITU66" s="134"/>
      <c r="ITV66" s="134"/>
      <c r="ITW66" s="133"/>
      <c r="ITX66" s="134"/>
      <c r="ITY66" s="134"/>
      <c r="ITZ66" s="134"/>
      <c r="IUA66" s="134"/>
      <c r="IUB66" s="134"/>
      <c r="IUC66" s="133"/>
      <c r="IUD66" s="134"/>
      <c r="IUE66" s="134"/>
      <c r="IUF66" s="134"/>
      <c r="IUG66" s="134"/>
      <c r="IUH66" s="134"/>
      <c r="IUI66" s="133"/>
      <c r="IUJ66" s="134"/>
      <c r="IUK66" s="134"/>
      <c r="IUL66" s="134"/>
      <c r="IUM66" s="134"/>
      <c r="IUN66" s="134"/>
      <c r="IUO66" s="133"/>
      <c r="IUP66" s="134"/>
      <c r="IUQ66" s="134"/>
      <c r="IUR66" s="134"/>
      <c r="IUS66" s="134"/>
      <c r="IUT66" s="134"/>
      <c r="IUU66" s="133"/>
      <c r="IUV66" s="134"/>
      <c r="IUW66" s="134"/>
      <c r="IUX66" s="134"/>
      <c r="IUY66" s="134"/>
      <c r="IUZ66" s="134"/>
      <c r="IVA66" s="133"/>
      <c r="IVB66" s="134"/>
      <c r="IVC66" s="134"/>
      <c r="IVD66" s="134"/>
      <c r="IVE66" s="134"/>
      <c r="IVF66" s="134"/>
      <c r="IVG66" s="133"/>
      <c r="IVH66" s="134"/>
      <c r="IVI66" s="134"/>
      <c r="IVJ66" s="134"/>
      <c r="IVK66" s="134"/>
      <c r="IVL66" s="134"/>
      <c r="IVM66" s="133"/>
      <c r="IVN66" s="134"/>
      <c r="IVO66" s="134"/>
      <c r="IVP66" s="134"/>
      <c r="IVQ66" s="134"/>
      <c r="IVR66" s="134"/>
      <c r="IVS66" s="133"/>
      <c r="IVT66" s="134"/>
      <c r="IVU66" s="134"/>
      <c r="IVV66" s="134"/>
      <c r="IVW66" s="134"/>
      <c r="IVX66" s="134"/>
      <c r="IVY66" s="133"/>
      <c r="IVZ66" s="134"/>
      <c r="IWA66" s="134"/>
      <c r="IWB66" s="134"/>
      <c r="IWC66" s="134"/>
      <c r="IWD66" s="134"/>
      <c r="IWE66" s="133"/>
      <c r="IWF66" s="134"/>
      <c r="IWG66" s="134"/>
      <c r="IWH66" s="134"/>
      <c r="IWI66" s="134"/>
      <c r="IWJ66" s="134"/>
      <c r="IWK66" s="133"/>
      <c r="IWL66" s="134"/>
      <c r="IWM66" s="134"/>
      <c r="IWN66" s="134"/>
      <c r="IWO66" s="134"/>
      <c r="IWP66" s="134"/>
      <c r="IWQ66" s="133"/>
      <c r="IWR66" s="134"/>
      <c r="IWS66" s="134"/>
      <c r="IWT66" s="134"/>
      <c r="IWU66" s="134"/>
      <c r="IWV66" s="134"/>
      <c r="IWW66" s="133"/>
      <c r="IWX66" s="134"/>
      <c r="IWY66" s="134"/>
      <c r="IWZ66" s="134"/>
      <c r="IXA66" s="134"/>
      <c r="IXB66" s="134"/>
      <c r="IXC66" s="133"/>
      <c r="IXD66" s="134"/>
      <c r="IXE66" s="134"/>
      <c r="IXF66" s="134"/>
      <c r="IXG66" s="134"/>
      <c r="IXH66" s="134"/>
      <c r="IXI66" s="133"/>
      <c r="IXJ66" s="134"/>
      <c r="IXK66" s="134"/>
      <c r="IXL66" s="134"/>
      <c r="IXM66" s="134"/>
      <c r="IXN66" s="134"/>
      <c r="IXO66" s="133"/>
      <c r="IXP66" s="134"/>
      <c r="IXQ66" s="134"/>
      <c r="IXR66" s="134"/>
      <c r="IXS66" s="134"/>
      <c r="IXT66" s="134"/>
      <c r="IXU66" s="133"/>
      <c r="IXV66" s="134"/>
      <c r="IXW66" s="134"/>
      <c r="IXX66" s="134"/>
      <c r="IXY66" s="134"/>
      <c r="IXZ66" s="134"/>
      <c r="IYA66" s="133"/>
      <c r="IYB66" s="134"/>
      <c r="IYC66" s="134"/>
      <c r="IYD66" s="134"/>
      <c r="IYE66" s="134"/>
      <c r="IYF66" s="134"/>
      <c r="IYG66" s="133"/>
      <c r="IYH66" s="134"/>
      <c r="IYI66" s="134"/>
      <c r="IYJ66" s="134"/>
      <c r="IYK66" s="134"/>
      <c r="IYL66" s="134"/>
      <c r="IYM66" s="133"/>
      <c r="IYN66" s="134"/>
      <c r="IYO66" s="134"/>
      <c r="IYP66" s="134"/>
      <c r="IYQ66" s="134"/>
      <c r="IYR66" s="134"/>
      <c r="IYS66" s="133"/>
      <c r="IYT66" s="134"/>
      <c r="IYU66" s="134"/>
      <c r="IYV66" s="134"/>
      <c r="IYW66" s="134"/>
      <c r="IYX66" s="134"/>
      <c r="IYY66" s="133"/>
      <c r="IYZ66" s="134"/>
      <c r="IZA66" s="134"/>
      <c r="IZB66" s="134"/>
      <c r="IZC66" s="134"/>
      <c r="IZD66" s="134"/>
      <c r="IZE66" s="133"/>
      <c r="IZF66" s="134"/>
      <c r="IZG66" s="134"/>
      <c r="IZH66" s="134"/>
      <c r="IZI66" s="134"/>
      <c r="IZJ66" s="134"/>
      <c r="IZK66" s="133"/>
      <c r="IZL66" s="134"/>
      <c r="IZM66" s="134"/>
      <c r="IZN66" s="134"/>
      <c r="IZO66" s="134"/>
      <c r="IZP66" s="134"/>
      <c r="IZQ66" s="133"/>
      <c r="IZR66" s="134"/>
      <c r="IZS66" s="134"/>
      <c r="IZT66" s="134"/>
      <c r="IZU66" s="134"/>
      <c r="IZV66" s="134"/>
      <c r="IZW66" s="133"/>
      <c r="IZX66" s="134"/>
      <c r="IZY66" s="134"/>
      <c r="IZZ66" s="134"/>
      <c r="JAA66" s="134"/>
      <c r="JAB66" s="134"/>
      <c r="JAC66" s="133"/>
      <c r="JAD66" s="134"/>
      <c r="JAE66" s="134"/>
      <c r="JAF66" s="134"/>
      <c r="JAG66" s="134"/>
      <c r="JAH66" s="134"/>
      <c r="JAI66" s="133"/>
      <c r="JAJ66" s="134"/>
      <c r="JAK66" s="134"/>
      <c r="JAL66" s="134"/>
      <c r="JAM66" s="134"/>
      <c r="JAN66" s="134"/>
      <c r="JAO66" s="133"/>
      <c r="JAP66" s="134"/>
      <c r="JAQ66" s="134"/>
      <c r="JAR66" s="134"/>
      <c r="JAS66" s="134"/>
      <c r="JAT66" s="134"/>
      <c r="JAU66" s="133"/>
      <c r="JAV66" s="134"/>
      <c r="JAW66" s="134"/>
      <c r="JAX66" s="134"/>
      <c r="JAY66" s="134"/>
      <c r="JAZ66" s="134"/>
      <c r="JBA66" s="133"/>
      <c r="JBB66" s="134"/>
      <c r="JBC66" s="134"/>
      <c r="JBD66" s="134"/>
      <c r="JBE66" s="134"/>
      <c r="JBF66" s="134"/>
      <c r="JBG66" s="133"/>
      <c r="JBH66" s="134"/>
      <c r="JBI66" s="134"/>
      <c r="JBJ66" s="134"/>
      <c r="JBK66" s="134"/>
      <c r="JBL66" s="134"/>
      <c r="JBM66" s="133"/>
      <c r="JBN66" s="134"/>
      <c r="JBO66" s="134"/>
      <c r="JBP66" s="134"/>
      <c r="JBQ66" s="134"/>
      <c r="JBR66" s="134"/>
      <c r="JBS66" s="133"/>
      <c r="JBT66" s="134"/>
      <c r="JBU66" s="134"/>
      <c r="JBV66" s="134"/>
      <c r="JBW66" s="134"/>
      <c r="JBX66" s="134"/>
      <c r="JBY66" s="133"/>
      <c r="JBZ66" s="134"/>
      <c r="JCA66" s="134"/>
      <c r="JCB66" s="134"/>
      <c r="JCC66" s="134"/>
      <c r="JCD66" s="134"/>
      <c r="JCE66" s="133"/>
      <c r="JCF66" s="134"/>
      <c r="JCG66" s="134"/>
      <c r="JCH66" s="134"/>
      <c r="JCI66" s="134"/>
      <c r="JCJ66" s="134"/>
      <c r="JCK66" s="133"/>
      <c r="JCL66" s="134"/>
      <c r="JCM66" s="134"/>
      <c r="JCN66" s="134"/>
      <c r="JCO66" s="134"/>
      <c r="JCP66" s="134"/>
      <c r="JCQ66" s="133"/>
      <c r="JCR66" s="134"/>
      <c r="JCS66" s="134"/>
      <c r="JCT66" s="134"/>
      <c r="JCU66" s="134"/>
      <c r="JCV66" s="134"/>
      <c r="JCW66" s="133"/>
      <c r="JCX66" s="134"/>
      <c r="JCY66" s="134"/>
      <c r="JCZ66" s="134"/>
      <c r="JDA66" s="134"/>
      <c r="JDB66" s="134"/>
      <c r="JDC66" s="133"/>
      <c r="JDD66" s="134"/>
      <c r="JDE66" s="134"/>
      <c r="JDF66" s="134"/>
      <c r="JDG66" s="134"/>
      <c r="JDH66" s="134"/>
      <c r="JDI66" s="133"/>
      <c r="JDJ66" s="134"/>
      <c r="JDK66" s="134"/>
      <c r="JDL66" s="134"/>
      <c r="JDM66" s="134"/>
      <c r="JDN66" s="134"/>
      <c r="JDO66" s="133"/>
      <c r="JDP66" s="134"/>
      <c r="JDQ66" s="134"/>
      <c r="JDR66" s="134"/>
      <c r="JDS66" s="134"/>
      <c r="JDT66" s="134"/>
      <c r="JDU66" s="133"/>
      <c r="JDV66" s="134"/>
      <c r="JDW66" s="134"/>
      <c r="JDX66" s="134"/>
      <c r="JDY66" s="134"/>
      <c r="JDZ66" s="134"/>
      <c r="JEA66" s="133"/>
      <c r="JEB66" s="134"/>
      <c r="JEC66" s="134"/>
      <c r="JED66" s="134"/>
      <c r="JEE66" s="134"/>
      <c r="JEF66" s="134"/>
      <c r="JEG66" s="133"/>
      <c r="JEH66" s="134"/>
      <c r="JEI66" s="134"/>
      <c r="JEJ66" s="134"/>
      <c r="JEK66" s="134"/>
      <c r="JEL66" s="134"/>
      <c r="JEM66" s="133"/>
      <c r="JEN66" s="134"/>
      <c r="JEO66" s="134"/>
      <c r="JEP66" s="134"/>
      <c r="JEQ66" s="134"/>
      <c r="JER66" s="134"/>
      <c r="JES66" s="133"/>
      <c r="JET66" s="134"/>
      <c r="JEU66" s="134"/>
      <c r="JEV66" s="134"/>
      <c r="JEW66" s="134"/>
      <c r="JEX66" s="134"/>
      <c r="JEY66" s="133"/>
      <c r="JEZ66" s="134"/>
      <c r="JFA66" s="134"/>
      <c r="JFB66" s="134"/>
      <c r="JFC66" s="134"/>
      <c r="JFD66" s="134"/>
      <c r="JFE66" s="133"/>
      <c r="JFF66" s="134"/>
      <c r="JFG66" s="134"/>
      <c r="JFH66" s="134"/>
      <c r="JFI66" s="134"/>
      <c r="JFJ66" s="134"/>
      <c r="JFK66" s="133"/>
      <c r="JFL66" s="134"/>
      <c r="JFM66" s="134"/>
      <c r="JFN66" s="134"/>
      <c r="JFO66" s="134"/>
      <c r="JFP66" s="134"/>
      <c r="JFQ66" s="133"/>
      <c r="JFR66" s="134"/>
      <c r="JFS66" s="134"/>
      <c r="JFT66" s="134"/>
      <c r="JFU66" s="134"/>
      <c r="JFV66" s="134"/>
      <c r="JFW66" s="133"/>
      <c r="JFX66" s="134"/>
      <c r="JFY66" s="134"/>
      <c r="JFZ66" s="134"/>
      <c r="JGA66" s="134"/>
      <c r="JGB66" s="134"/>
      <c r="JGC66" s="133"/>
      <c r="JGD66" s="134"/>
      <c r="JGE66" s="134"/>
      <c r="JGF66" s="134"/>
      <c r="JGG66" s="134"/>
      <c r="JGH66" s="134"/>
      <c r="JGI66" s="133"/>
      <c r="JGJ66" s="134"/>
      <c r="JGK66" s="134"/>
      <c r="JGL66" s="134"/>
      <c r="JGM66" s="134"/>
      <c r="JGN66" s="134"/>
      <c r="JGO66" s="133"/>
      <c r="JGP66" s="134"/>
      <c r="JGQ66" s="134"/>
      <c r="JGR66" s="134"/>
      <c r="JGS66" s="134"/>
      <c r="JGT66" s="134"/>
      <c r="JGU66" s="133"/>
      <c r="JGV66" s="134"/>
      <c r="JGW66" s="134"/>
      <c r="JGX66" s="134"/>
      <c r="JGY66" s="134"/>
      <c r="JGZ66" s="134"/>
      <c r="JHA66" s="133"/>
      <c r="JHB66" s="134"/>
      <c r="JHC66" s="134"/>
      <c r="JHD66" s="134"/>
      <c r="JHE66" s="134"/>
      <c r="JHF66" s="134"/>
      <c r="JHG66" s="133"/>
      <c r="JHH66" s="134"/>
      <c r="JHI66" s="134"/>
      <c r="JHJ66" s="134"/>
      <c r="JHK66" s="134"/>
      <c r="JHL66" s="134"/>
      <c r="JHM66" s="133"/>
      <c r="JHN66" s="134"/>
      <c r="JHO66" s="134"/>
      <c r="JHP66" s="134"/>
      <c r="JHQ66" s="134"/>
      <c r="JHR66" s="134"/>
      <c r="JHS66" s="133"/>
      <c r="JHT66" s="134"/>
      <c r="JHU66" s="134"/>
      <c r="JHV66" s="134"/>
      <c r="JHW66" s="134"/>
      <c r="JHX66" s="134"/>
      <c r="JHY66" s="133"/>
      <c r="JHZ66" s="134"/>
      <c r="JIA66" s="134"/>
      <c r="JIB66" s="134"/>
      <c r="JIC66" s="134"/>
      <c r="JID66" s="134"/>
      <c r="JIE66" s="133"/>
      <c r="JIF66" s="134"/>
      <c r="JIG66" s="134"/>
      <c r="JIH66" s="134"/>
      <c r="JII66" s="134"/>
      <c r="JIJ66" s="134"/>
      <c r="JIK66" s="133"/>
      <c r="JIL66" s="134"/>
      <c r="JIM66" s="134"/>
      <c r="JIN66" s="134"/>
      <c r="JIO66" s="134"/>
      <c r="JIP66" s="134"/>
      <c r="JIQ66" s="133"/>
      <c r="JIR66" s="134"/>
      <c r="JIS66" s="134"/>
      <c r="JIT66" s="134"/>
      <c r="JIU66" s="134"/>
      <c r="JIV66" s="134"/>
      <c r="JIW66" s="133"/>
      <c r="JIX66" s="134"/>
      <c r="JIY66" s="134"/>
      <c r="JIZ66" s="134"/>
      <c r="JJA66" s="134"/>
      <c r="JJB66" s="134"/>
      <c r="JJC66" s="133"/>
      <c r="JJD66" s="134"/>
      <c r="JJE66" s="134"/>
      <c r="JJF66" s="134"/>
      <c r="JJG66" s="134"/>
      <c r="JJH66" s="134"/>
      <c r="JJI66" s="133"/>
      <c r="JJJ66" s="134"/>
      <c r="JJK66" s="134"/>
      <c r="JJL66" s="134"/>
      <c r="JJM66" s="134"/>
      <c r="JJN66" s="134"/>
      <c r="JJO66" s="133"/>
      <c r="JJP66" s="134"/>
      <c r="JJQ66" s="134"/>
      <c r="JJR66" s="134"/>
      <c r="JJS66" s="134"/>
      <c r="JJT66" s="134"/>
      <c r="JJU66" s="133"/>
      <c r="JJV66" s="134"/>
      <c r="JJW66" s="134"/>
      <c r="JJX66" s="134"/>
      <c r="JJY66" s="134"/>
      <c r="JJZ66" s="134"/>
      <c r="JKA66" s="133"/>
      <c r="JKB66" s="134"/>
      <c r="JKC66" s="134"/>
      <c r="JKD66" s="134"/>
      <c r="JKE66" s="134"/>
      <c r="JKF66" s="134"/>
      <c r="JKG66" s="133"/>
      <c r="JKH66" s="134"/>
      <c r="JKI66" s="134"/>
      <c r="JKJ66" s="134"/>
      <c r="JKK66" s="134"/>
      <c r="JKL66" s="134"/>
      <c r="JKM66" s="133"/>
      <c r="JKN66" s="134"/>
      <c r="JKO66" s="134"/>
      <c r="JKP66" s="134"/>
      <c r="JKQ66" s="134"/>
      <c r="JKR66" s="134"/>
      <c r="JKS66" s="133"/>
      <c r="JKT66" s="134"/>
      <c r="JKU66" s="134"/>
      <c r="JKV66" s="134"/>
      <c r="JKW66" s="134"/>
      <c r="JKX66" s="134"/>
      <c r="JKY66" s="133"/>
      <c r="JKZ66" s="134"/>
      <c r="JLA66" s="134"/>
      <c r="JLB66" s="134"/>
      <c r="JLC66" s="134"/>
      <c r="JLD66" s="134"/>
      <c r="JLE66" s="133"/>
      <c r="JLF66" s="134"/>
      <c r="JLG66" s="134"/>
      <c r="JLH66" s="134"/>
      <c r="JLI66" s="134"/>
      <c r="JLJ66" s="134"/>
      <c r="JLK66" s="133"/>
      <c r="JLL66" s="134"/>
      <c r="JLM66" s="134"/>
      <c r="JLN66" s="134"/>
      <c r="JLO66" s="134"/>
      <c r="JLP66" s="134"/>
      <c r="JLQ66" s="133"/>
      <c r="JLR66" s="134"/>
      <c r="JLS66" s="134"/>
      <c r="JLT66" s="134"/>
      <c r="JLU66" s="134"/>
      <c r="JLV66" s="134"/>
      <c r="JLW66" s="133"/>
      <c r="JLX66" s="134"/>
      <c r="JLY66" s="134"/>
      <c r="JLZ66" s="134"/>
      <c r="JMA66" s="134"/>
      <c r="JMB66" s="134"/>
      <c r="JMC66" s="133"/>
      <c r="JMD66" s="134"/>
      <c r="JME66" s="134"/>
      <c r="JMF66" s="134"/>
      <c r="JMG66" s="134"/>
      <c r="JMH66" s="134"/>
      <c r="JMI66" s="133"/>
      <c r="JMJ66" s="134"/>
      <c r="JMK66" s="134"/>
      <c r="JML66" s="134"/>
      <c r="JMM66" s="134"/>
      <c r="JMN66" s="134"/>
      <c r="JMO66" s="133"/>
      <c r="JMP66" s="134"/>
      <c r="JMQ66" s="134"/>
      <c r="JMR66" s="134"/>
      <c r="JMS66" s="134"/>
      <c r="JMT66" s="134"/>
      <c r="JMU66" s="133"/>
      <c r="JMV66" s="134"/>
      <c r="JMW66" s="134"/>
      <c r="JMX66" s="134"/>
      <c r="JMY66" s="134"/>
      <c r="JMZ66" s="134"/>
      <c r="JNA66" s="133"/>
      <c r="JNB66" s="134"/>
      <c r="JNC66" s="134"/>
      <c r="JND66" s="134"/>
      <c r="JNE66" s="134"/>
      <c r="JNF66" s="134"/>
      <c r="JNG66" s="133"/>
      <c r="JNH66" s="134"/>
      <c r="JNI66" s="134"/>
      <c r="JNJ66" s="134"/>
      <c r="JNK66" s="134"/>
      <c r="JNL66" s="134"/>
      <c r="JNM66" s="133"/>
      <c r="JNN66" s="134"/>
      <c r="JNO66" s="134"/>
      <c r="JNP66" s="134"/>
      <c r="JNQ66" s="134"/>
      <c r="JNR66" s="134"/>
      <c r="JNS66" s="133"/>
      <c r="JNT66" s="134"/>
      <c r="JNU66" s="134"/>
      <c r="JNV66" s="134"/>
      <c r="JNW66" s="134"/>
      <c r="JNX66" s="134"/>
      <c r="JNY66" s="133"/>
      <c r="JNZ66" s="134"/>
      <c r="JOA66" s="134"/>
      <c r="JOB66" s="134"/>
      <c r="JOC66" s="134"/>
      <c r="JOD66" s="134"/>
      <c r="JOE66" s="133"/>
      <c r="JOF66" s="134"/>
      <c r="JOG66" s="134"/>
      <c r="JOH66" s="134"/>
      <c r="JOI66" s="134"/>
      <c r="JOJ66" s="134"/>
      <c r="JOK66" s="133"/>
      <c r="JOL66" s="134"/>
      <c r="JOM66" s="134"/>
      <c r="JON66" s="134"/>
      <c r="JOO66" s="134"/>
      <c r="JOP66" s="134"/>
      <c r="JOQ66" s="133"/>
      <c r="JOR66" s="134"/>
      <c r="JOS66" s="134"/>
      <c r="JOT66" s="134"/>
      <c r="JOU66" s="134"/>
      <c r="JOV66" s="134"/>
      <c r="JOW66" s="133"/>
      <c r="JOX66" s="134"/>
      <c r="JOY66" s="134"/>
      <c r="JOZ66" s="134"/>
      <c r="JPA66" s="134"/>
      <c r="JPB66" s="134"/>
      <c r="JPC66" s="133"/>
      <c r="JPD66" s="134"/>
      <c r="JPE66" s="134"/>
      <c r="JPF66" s="134"/>
      <c r="JPG66" s="134"/>
      <c r="JPH66" s="134"/>
      <c r="JPI66" s="133"/>
      <c r="JPJ66" s="134"/>
      <c r="JPK66" s="134"/>
      <c r="JPL66" s="134"/>
      <c r="JPM66" s="134"/>
      <c r="JPN66" s="134"/>
      <c r="JPO66" s="133"/>
      <c r="JPP66" s="134"/>
      <c r="JPQ66" s="134"/>
      <c r="JPR66" s="134"/>
      <c r="JPS66" s="134"/>
      <c r="JPT66" s="134"/>
      <c r="JPU66" s="133"/>
      <c r="JPV66" s="134"/>
      <c r="JPW66" s="134"/>
      <c r="JPX66" s="134"/>
      <c r="JPY66" s="134"/>
      <c r="JPZ66" s="134"/>
      <c r="JQA66" s="133"/>
      <c r="JQB66" s="134"/>
      <c r="JQC66" s="134"/>
      <c r="JQD66" s="134"/>
      <c r="JQE66" s="134"/>
      <c r="JQF66" s="134"/>
      <c r="JQG66" s="133"/>
      <c r="JQH66" s="134"/>
      <c r="JQI66" s="134"/>
      <c r="JQJ66" s="134"/>
      <c r="JQK66" s="134"/>
      <c r="JQL66" s="134"/>
      <c r="JQM66" s="133"/>
      <c r="JQN66" s="134"/>
      <c r="JQO66" s="134"/>
      <c r="JQP66" s="134"/>
      <c r="JQQ66" s="134"/>
      <c r="JQR66" s="134"/>
      <c r="JQS66" s="133"/>
      <c r="JQT66" s="134"/>
      <c r="JQU66" s="134"/>
      <c r="JQV66" s="134"/>
      <c r="JQW66" s="134"/>
      <c r="JQX66" s="134"/>
      <c r="JQY66" s="133"/>
      <c r="JQZ66" s="134"/>
      <c r="JRA66" s="134"/>
      <c r="JRB66" s="134"/>
      <c r="JRC66" s="134"/>
      <c r="JRD66" s="134"/>
      <c r="JRE66" s="133"/>
      <c r="JRF66" s="134"/>
      <c r="JRG66" s="134"/>
      <c r="JRH66" s="134"/>
      <c r="JRI66" s="134"/>
      <c r="JRJ66" s="134"/>
      <c r="JRK66" s="133"/>
      <c r="JRL66" s="134"/>
      <c r="JRM66" s="134"/>
      <c r="JRN66" s="134"/>
      <c r="JRO66" s="134"/>
      <c r="JRP66" s="134"/>
      <c r="JRQ66" s="133"/>
      <c r="JRR66" s="134"/>
      <c r="JRS66" s="134"/>
      <c r="JRT66" s="134"/>
      <c r="JRU66" s="134"/>
      <c r="JRV66" s="134"/>
      <c r="JRW66" s="133"/>
      <c r="JRX66" s="134"/>
      <c r="JRY66" s="134"/>
      <c r="JRZ66" s="134"/>
      <c r="JSA66" s="134"/>
      <c r="JSB66" s="134"/>
      <c r="JSC66" s="133"/>
      <c r="JSD66" s="134"/>
      <c r="JSE66" s="134"/>
      <c r="JSF66" s="134"/>
      <c r="JSG66" s="134"/>
      <c r="JSH66" s="134"/>
      <c r="JSI66" s="133"/>
      <c r="JSJ66" s="134"/>
      <c r="JSK66" s="134"/>
      <c r="JSL66" s="134"/>
      <c r="JSM66" s="134"/>
      <c r="JSN66" s="134"/>
      <c r="JSO66" s="133"/>
      <c r="JSP66" s="134"/>
      <c r="JSQ66" s="134"/>
      <c r="JSR66" s="134"/>
      <c r="JSS66" s="134"/>
      <c r="JST66" s="134"/>
      <c r="JSU66" s="133"/>
      <c r="JSV66" s="134"/>
      <c r="JSW66" s="134"/>
      <c r="JSX66" s="134"/>
      <c r="JSY66" s="134"/>
      <c r="JSZ66" s="134"/>
      <c r="JTA66" s="133"/>
      <c r="JTB66" s="134"/>
      <c r="JTC66" s="134"/>
      <c r="JTD66" s="134"/>
      <c r="JTE66" s="134"/>
      <c r="JTF66" s="134"/>
      <c r="JTG66" s="133"/>
      <c r="JTH66" s="134"/>
      <c r="JTI66" s="134"/>
      <c r="JTJ66" s="134"/>
      <c r="JTK66" s="134"/>
      <c r="JTL66" s="134"/>
      <c r="JTM66" s="133"/>
      <c r="JTN66" s="134"/>
      <c r="JTO66" s="134"/>
      <c r="JTP66" s="134"/>
      <c r="JTQ66" s="134"/>
      <c r="JTR66" s="134"/>
      <c r="JTS66" s="133"/>
      <c r="JTT66" s="134"/>
      <c r="JTU66" s="134"/>
      <c r="JTV66" s="134"/>
      <c r="JTW66" s="134"/>
      <c r="JTX66" s="134"/>
      <c r="JTY66" s="133"/>
      <c r="JTZ66" s="134"/>
      <c r="JUA66" s="134"/>
      <c r="JUB66" s="134"/>
      <c r="JUC66" s="134"/>
      <c r="JUD66" s="134"/>
      <c r="JUE66" s="133"/>
      <c r="JUF66" s="134"/>
      <c r="JUG66" s="134"/>
      <c r="JUH66" s="134"/>
      <c r="JUI66" s="134"/>
      <c r="JUJ66" s="134"/>
      <c r="JUK66" s="133"/>
      <c r="JUL66" s="134"/>
      <c r="JUM66" s="134"/>
      <c r="JUN66" s="134"/>
      <c r="JUO66" s="134"/>
      <c r="JUP66" s="134"/>
      <c r="JUQ66" s="133"/>
      <c r="JUR66" s="134"/>
      <c r="JUS66" s="134"/>
      <c r="JUT66" s="134"/>
      <c r="JUU66" s="134"/>
      <c r="JUV66" s="134"/>
      <c r="JUW66" s="133"/>
      <c r="JUX66" s="134"/>
      <c r="JUY66" s="134"/>
      <c r="JUZ66" s="134"/>
      <c r="JVA66" s="134"/>
      <c r="JVB66" s="134"/>
      <c r="JVC66" s="133"/>
      <c r="JVD66" s="134"/>
      <c r="JVE66" s="134"/>
      <c r="JVF66" s="134"/>
      <c r="JVG66" s="134"/>
      <c r="JVH66" s="134"/>
      <c r="JVI66" s="133"/>
      <c r="JVJ66" s="134"/>
      <c r="JVK66" s="134"/>
      <c r="JVL66" s="134"/>
      <c r="JVM66" s="134"/>
      <c r="JVN66" s="134"/>
      <c r="JVO66" s="133"/>
      <c r="JVP66" s="134"/>
      <c r="JVQ66" s="134"/>
      <c r="JVR66" s="134"/>
      <c r="JVS66" s="134"/>
      <c r="JVT66" s="134"/>
      <c r="JVU66" s="133"/>
      <c r="JVV66" s="134"/>
      <c r="JVW66" s="134"/>
      <c r="JVX66" s="134"/>
      <c r="JVY66" s="134"/>
      <c r="JVZ66" s="134"/>
      <c r="JWA66" s="133"/>
      <c r="JWB66" s="134"/>
      <c r="JWC66" s="134"/>
      <c r="JWD66" s="134"/>
      <c r="JWE66" s="134"/>
      <c r="JWF66" s="134"/>
      <c r="JWG66" s="133"/>
      <c r="JWH66" s="134"/>
      <c r="JWI66" s="134"/>
      <c r="JWJ66" s="134"/>
      <c r="JWK66" s="134"/>
      <c r="JWL66" s="134"/>
      <c r="JWM66" s="133"/>
      <c r="JWN66" s="134"/>
      <c r="JWO66" s="134"/>
      <c r="JWP66" s="134"/>
      <c r="JWQ66" s="134"/>
      <c r="JWR66" s="134"/>
      <c r="JWS66" s="133"/>
      <c r="JWT66" s="134"/>
      <c r="JWU66" s="134"/>
      <c r="JWV66" s="134"/>
      <c r="JWW66" s="134"/>
      <c r="JWX66" s="134"/>
      <c r="JWY66" s="133"/>
      <c r="JWZ66" s="134"/>
      <c r="JXA66" s="134"/>
      <c r="JXB66" s="134"/>
      <c r="JXC66" s="134"/>
      <c r="JXD66" s="134"/>
      <c r="JXE66" s="133"/>
      <c r="JXF66" s="134"/>
      <c r="JXG66" s="134"/>
      <c r="JXH66" s="134"/>
      <c r="JXI66" s="134"/>
      <c r="JXJ66" s="134"/>
      <c r="JXK66" s="133"/>
      <c r="JXL66" s="134"/>
      <c r="JXM66" s="134"/>
      <c r="JXN66" s="134"/>
      <c r="JXO66" s="134"/>
      <c r="JXP66" s="134"/>
      <c r="JXQ66" s="133"/>
      <c r="JXR66" s="134"/>
      <c r="JXS66" s="134"/>
      <c r="JXT66" s="134"/>
      <c r="JXU66" s="134"/>
      <c r="JXV66" s="134"/>
      <c r="JXW66" s="133"/>
      <c r="JXX66" s="134"/>
      <c r="JXY66" s="134"/>
      <c r="JXZ66" s="134"/>
      <c r="JYA66" s="134"/>
      <c r="JYB66" s="134"/>
      <c r="JYC66" s="133"/>
      <c r="JYD66" s="134"/>
      <c r="JYE66" s="134"/>
      <c r="JYF66" s="134"/>
      <c r="JYG66" s="134"/>
      <c r="JYH66" s="134"/>
      <c r="JYI66" s="133"/>
      <c r="JYJ66" s="134"/>
      <c r="JYK66" s="134"/>
      <c r="JYL66" s="134"/>
      <c r="JYM66" s="134"/>
      <c r="JYN66" s="134"/>
      <c r="JYO66" s="133"/>
      <c r="JYP66" s="134"/>
      <c r="JYQ66" s="134"/>
      <c r="JYR66" s="134"/>
      <c r="JYS66" s="134"/>
      <c r="JYT66" s="134"/>
      <c r="JYU66" s="133"/>
      <c r="JYV66" s="134"/>
      <c r="JYW66" s="134"/>
      <c r="JYX66" s="134"/>
      <c r="JYY66" s="134"/>
      <c r="JYZ66" s="134"/>
      <c r="JZA66" s="133"/>
      <c r="JZB66" s="134"/>
      <c r="JZC66" s="134"/>
      <c r="JZD66" s="134"/>
      <c r="JZE66" s="134"/>
      <c r="JZF66" s="134"/>
      <c r="JZG66" s="133"/>
      <c r="JZH66" s="134"/>
      <c r="JZI66" s="134"/>
      <c r="JZJ66" s="134"/>
      <c r="JZK66" s="134"/>
      <c r="JZL66" s="134"/>
      <c r="JZM66" s="133"/>
      <c r="JZN66" s="134"/>
      <c r="JZO66" s="134"/>
      <c r="JZP66" s="134"/>
      <c r="JZQ66" s="134"/>
      <c r="JZR66" s="134"/>
      <c r="JZS66" s="133"/>
      <c r="JZT66" s="134"/>
      <c r="JZU66" s="134"/>
      <c r="JZV66" s="134"/>
      <c r="JZW66" s="134"/>
      <c r="JZX66" s="134"/>
      <c r="JZY66" s="133"/>
      <c r="JZZ66" s="134"/>
      <c r="KAA66" s="134"/>
      <c r="KAB66" s="134"/>
      <c r="KAC66" s="134"/>
      <c r="KAD66" s="134"/>
      <c r="KAE66" s="133"/>
      <c r="KAF66" s="134"/>
      <c r="KAG66" s="134"/>
      <c r="KAH66" s="134"/>
      <c r="KAI66" s="134"/>
      <c r="KAJ66" s="134"/>
      <c r="KAK66" s="133"/>
      <c r="KAL66" s="134"/>
      <c r="KAM66" s="134"/>
      <c r="KAN66" s="134"/>
      <c r="KAO66" s="134"/>
      <c r="KAP66" s="134"/>
      <c r="KAQ66" s="133"/>
      <c r="KAR66" s="134"/>
      <c r="KAS66" s="134"/>
      <c r="KAT66" s="134"/>
      <c r="KAU66" s="134"/>
      <c r="KAV66" s="134"/>
      <c r="KAW66" s="133"/>
      <c r="KAX66" s="134"/>
      <c r="KAY66" s="134"/>
      <c r="KAZ66" s="134"/>
      <c r="KBA66" s="134"/>
      <c r="KBB66" s="134"/>
      <c r="KBC66" s="133"/>
      <c r="KBD66" s="134"/>
      <c r="KBE66" s="134"/>
      <c r="KBF66" s="134"/>
      <c r="KBG66" s="134"/>
      <c r="KBH66" s="134"/>
      <c r="KBI66" s="133"/>
      <c r="KBJ66" s="134"/>
      <c r="KBK66" s="134"/>
      <c r="KBL66" s="134"/>
      <c r="KBM66" s="134"/>
      <c r="KBN66" s="134"/>
      <c r="KBO66" s="133"/>
      <c r="KBP66" s="134"/>
      <c r="KBQ66" s="134"/>
      <c r="KBR66" s="134"/>
      <c r="KBS66" s="134"/>
      <c r="KBT66" s="134"/>
      <c r="KBU66" s="133"/>
      <c r="KBV66" s="134"/>
      <c r="KBW66" s="134"/>
      <c r="KBX66" s="134"/>
      <c r="KBY66" s="134"/>
      <c r="KBZ66" s="134"/>
      <c r="KCA66" s="133"/>
      <c r="KCB66" s="134"/>
      <c r="KCC66" s="134"/>
      <c r="KCD66" s="134"/>
      <c r="KCE66" s="134"/>
      <c r="KCF66" s="134"/>
      <c r="KCG66" s="133"/>
      <c r="KCH66" s="134"/>
      <c r="KCI66" s="134"/>
      <c r="KCJ66" s="134"/>
      <c r="KCK66" s="134"/>
      <c r="KCL66" s="134"/>
      <c r="KCM66" s="133"/>
      <c r="KCN66" s="134"/>
      <c r="KCO66" s="134"/>
      <c r="KCP66" s="134"/>
      <c r="KCQ66" s="134"/>
      <c r="KCR66" s="134"/>
      <c r="KCS66" s="133"/>
      <c r="KCT66" s="134"/>
      <c r="KCU66" s="134"/>
      <c r="KCV66" s="134"/>
      <c r="KCW66" s="134"/>
      <c r="KCX66" s="134"/>
      <c r="KCY66" s="133"/>
      <c r="KCZ66" s="134"/>
      <c r="KDA66" s="134"/>
      <c r="KDB66" s="134"/>
      <c r="KDC66" s="134"/>
      <c r="KDD66" s="134"/>
      <c r="KDE66" s="133"/>
      <c r="KDF66" s="134"/>
      <c r="KDG66" s="134"/>
      <c r="KDH66" s="134"/>
      <c r="KDI66" s="134"/>
      <c r="KDJ66" s="134"/>
      <c r="KDK66" s="133"/>
      <c r="KDL66" s="134"/>
      <c r="KDM66" s="134"/>
      <c r="KDN66" s="134"/>
      <c r="KDO66" s="134"/>
      <c r="KDP66" s="134"/>
      <c r="KDQ66" s="133"/>
      <c r="KDR66" s="134"/>
      <c r="KDS66" s="134"/>
      <c r="KDT66" s="134"/>
      <c r="KDU66" s="134"/>
      <c r="KDV66" s="134"/>
      <c r="KDW66" s="133"/>
      <c r="KDX66" s="134"/>
      <c r="KDY66" s="134"/>
      <c r="KDZ66" s="134"/>
      <c r="KEA66" s="134"/>
      <c r="KEB66" s="134"/>
      <c r="KEC66" s="133"/>
      <c r="KED66" s="134"/>
      <c r="KEE66" s="134"/>
      <c r="KEF66" s="134"/>
      <c r="KEG66" s="134"/>
      <c r="KEH66" s="134"/>
      <c r="KEI66" s="133"/>
      <c r="KEJ66" s="134"/>
      <c r="KEK66" s="134"/>
      <c r="KEL66" s="134"/>
      <c r="KEM66" s="134"/>
      <c r="KEN66" s="134"/>
      <c r="KEO66" s="133"/>
      <c r="KEP66" s="134"/>
      <c r="KEQ66" s="134"/>
      <c r="KER66" s="134"/>
      <c r="KES66" s="134"/>
      <c r="KET66" s="134"/>
      <c r="KEU66" s="133"/>
      <c r="KEV66" s="134"/>
      <c r="KEW66" s="134"/>
      <c r="KEX66" s="134"/>
      <c r="KEY66" s="134"/>
      <c r="KEZ66" s="134"/>
      <c r="KFA66" s="133"/>
      <c r="KFB66" s="134"/>
      <c r="KFC66" s="134"/>
      <c r="KFD66" s="134"/>
      <c r="KFE66" s="134"/>
      <c r="KFF66" s="134"/>
      <c r="KFG66" s="133"/>
      <c r="KFH66" s="134"/>
      <c r="KFI66" s="134"/>
      <c r="KFJ66" s="134"/>
      <c r="KFK66" s="134"/>
      <c r="KFL66" s="134"/>
      <c r="KFM66" s="133"/>
      <c r="KFN66" s="134"/>
      <c r="KFO66" s="134"/>
      <c r="KFP66" s="134"/>
      <c r="KFQ66" s="134"/>
      <c r="KFR66" s="134"/>
      <c r="KFS66" s="133"/>
      <c r="KFT66" s="134"/>
      <c r="KFU66" s="134"/>
      <c r="KFV66" s="134"/>
      <c r="KFW66" s="134"/>
      <c r="KFX66" s="134"/>
      <c r="KFY66" s="133"/>
      <c r="KFZ66" s="134"/>
      <c r="KGA66" s="134"/>
      <c r="KGB66" s="134"/>
      <c r="KGC66" s="134"/>
      <c r="KGD66" s="134"/>
      <c r="KGE66" s="133"/>
      <c r="KGF66" s="134"/>
      <c r="KGG66" s="134"/>
      <c r="KGH66" s="134"/>
      <c r="KGI66" s="134"/>
      <c r="KGJ66" s="134"/>
      <c r="KGK66" s="133"/>
      <c r="KGL66" s="134"/>
      <c r="KGM66" s="134"/>
      <c r="KGN66" s="134"/>
      <c r="KGO66" s="134"/>
      <c r="KGP66" s="134"/>
      <c r="KGQ66" s="133"/>
      <c r="KGR66" s="134"/>
      <c r="KGS66" s="134"/>
      <c r="KGT66" s="134"/>
      <c r="KGU66" s="134"/>
      <c r="KGV66" s="134"/>
      <c r="KGW66" s="133"/>
      <c r="KGX66" s="134"/>
      <c r="KGY66" s="134"/>
      <c r="KGZ66" s="134"/>
      <c r="KHA66" s="134"/>
      <c r="KHB66" s="134"/>
      <c r="KHC66" s="133"/>
      <c r="KHD66" s="134"/>
      <c r="KHE66" s="134"/>
      <c r="KHF66" s="134"/>
      <c r="KHG66" s="134"/>
      <c r="KHH66" s="134"/>
      <c r="KHI66" s="133"/>
      <c r="KHJ66" s="134"/>
      <c r="KHK66" s="134"/>
      <c r="KHL66" s="134"/>
      <c r="KHM66" s="134"/>
      <c r="KHN66" s="134"/>
      <c r="KHO66" s="133"/>
      <c r="KHP66" s="134"/>
      <c r="KHQ66" s="134"/>
      <c r="KHR66" s="134"/>
      <c r="KHS66" s="134"/>
      <c r="KHT66" s="134"/>
      <c r="KHU66" s="133"/>
      <c r="KHV66" s="134"/>
      <c r="KHW66" s="134"/>
      <c r="KHX66" s="134"/>
      <c r="KHY66" s="134"/>
      <c r="KHZ66" s="134"/>
      <c r="KIA66" s="133"/>
      <c r="KIB66" s="134"/>
      <c r="KIC66" s="134"/>
      <c r="KID66" s="134"/>
      <c r="KIE66" s="134"/>
      <c r="KIF66" s="134"/>
      <c r="KIG66" s="133"/>
      <c r="KIH66" s="134"/>
      <c r="KII66" s="134"/>
      <c r="KIJ66" s="134"/>
      <c r="KIK66" s="134"/>
      <c r="KIL66" s="134"/>
      <c r="KIM66" s="133"/>
      <c r="KIN66" s="134"/>
      <c r="KIO66" s="134"/>
      <c r="KIP66" s="134"/>
      <c r="KIQ66" s="134"/>
      <c r="KIR66" s="134"/>
      <c r="KIS66" s="133"/>
      <c r="KIT66" s="134"/>
      <c r="KIU66" s="134"/>
      <c r="KIV66" s="134"/>
      <c r="KIW66" s="134"/>
      <c r="KIX66" s="134"/>
      <c r="KIY66" s="133"/>
      <c r="KIZ66" s="134"/>
      <c r="KJA66" s="134"/>
      <c r="KJB66" s="134"/>
      <c r="KJC66" s="134"/>
      <c r="KJD66" s="134"/>
      <c r="KJE66" s="133"/>
      <c r="KJF66" s="134"/>
      <c r="KJG66" s="134"/>
      <c r="KJH66" s="134"/>
      <c r="KJI66" s="134"/>
      <c r="KJJ66" s="134"/>
      <c r="KJK66" s="133"/>
      <c r="KJL66" s="134"/>
      <c r="KJM66" s="134"/>
      <c r="KJN66" s="134"/>
      <c r="KJO66" s="134"/>
      <c r="KJP66" s="134"/>
      <c r="KJQ66" s="133"/>
      <c r="KJR66" s="134"/>
      <c r="KJS66" s="134"/>
      <c r="KJT66" s="134"/>
      <c r="KJU66" s="134"/>
      <c r="KJV66" s="134"/>
      <c r="KJW66" s="133"/>
      <c r="KJX66" s="134"/>
      <c r="KJY66" s="134"/>
      <c r="KJZ66" s="134"/>
      <c r="KKA66" s="134"/>
      <c r="KKB66" s="134"/>
      <c r="KKC66" s="133"/>
      <c r="KKD66" s="134"/>
      <c r="KKE66" s="134"/>
      <c r="KKF66" s="134"/>
      <c r="KKG66" s="134"/>
      <c r="KKH66" s="134"/>
      <c r="KKI66" s="133"/>
      <c r="KKJ66" s="134"/>
      <c r="KKK66" s="134"/>
      <c r="KKL66" s="134"/>
      <c r="KKM66" s="134"/>
      <c r="KKN66" s="134"/>
      <c r="KKO66" s="133"/>
      <c r="KKP66" s="134"/>
      <c r="KKQ66" s="134"/>
      <c r="KKR66" s="134"/>
      <c r="KKS66" s="134"/>
      <c r="KKT66" s="134"/>
      <c r="KKU66" s="133"/>
      <c r="KKV66" s="134"/>
      <c r="KKW66" s="134"/>
      <c r="KKX66" s="134"/>
      <c r="KKY66" s="134"/>
      <c r="KKZ66" s="134"/>
      <c r="KLA66" s="133"/>
      <c r="KLB66" s="134"/>
      <c r="KLC66" s="134"/>
      <c r="KLD66" s="134"/>
      <c r="KLE66" s="134"/>
      <c r="KLF66" s="134"/>
      <c r="KLG66" s="133"/>
      <c r="KLH66" s="134"/>
      <c r="KLI66" s="134"/>
      <c r="KLJ66" s="134"/>
      <c r="KLK66" s="134"/>
      <c r="KLL66" s="134"/>
      <c r="KLM66" s="133"/>
      <c r="KLN66" s="134"/>
      <c r="KLO66" s="134"/>
      <c r="KLP66" s="134"/>
      <c r="KLQ66" s="134"/>
      <c r="KLR66" s="134"/>
      <c r="KLS66" s="133"/>
      <c r="KLT66" s="134"/>
      <c r="KLU66" s="134"/>
      <c r="KLV66" s="134"/>
      <c r="KLW66" s="134"/>
      <c r="KLX66" s="134"/>
      <c r="KLY66" s="133"/>
      <c r="KLZ66" s="134"/>
      <c r="KMA66" s="134"/>
      <c r="KMB66" s="134"/>
      <c r="KMC66" s="134"/>
      <c r="KMD66" s="134"/>
      <c r="KME66" s="133"/>
      <c r="KMF66" s="134"/>
      <c r="KMG66" s="134"/>
      <c r="KMH66" s="134"/>
      <c r="KMI66" s="134"/>
      <c r="KMJ66" s="134"/>
      <c r="KMK66" s="133"/>
      <c r="KML66" s="134"/>
      <c r="KMM66" s="134"/>
      <c r="KMN66" s="134"/>
      <c r="KMO66" s="134"/>
      <c r="KMP66" s="134"/>
      <c r="KMQ66" s="133"/>
      <c r="KMR66" s="134"/>
      <c r="KMS66" s="134"/>
      <c r="KMT66" s="134"/>
      <c r="KMU66" s="134"/>
      <c r="KMV66" s="134"/>
      <c r="KMW66" s="133"/>
      <c r="KMX66" s="134"/>
      <c r="KMY66" s="134"/>
      <c r="KMZ66" s="134"/>
      <c r="KNA66" s="134"/>
      <c r="KNB66" s="134"/>
      <c r="KNC66" s="133"/>
      <c r="KND66" s="134"/>
      <c r="KNE66" s="134"/>
      <c r="KNF66" s="134"/>
      <c r="KNG66" s="134"/>
      <c r="KNH66" s="134"/>
      <c r="KNI66" s="133"/>
      <c r="KNJ66" s="134"/>
      <c r="KNK66" s="134"/>
      <c r="KNL66" s="134"/>
      <c r="KNM66" s="134"/>
      <c r="KNN66" s="134"/>
      <c r="KNO66" s="133"/>
      <c r="KNP66" s="134"/>
      <c r="KNQ66" s="134"/>
      <c r="KNR66" s="134"/>
      <c r="KNS66" s="134"/>
      <c r="KNT66" s="134"/>
      <c r="KNU66" s="133"/>
      <c r="KNV66" s="134"/>
      <c r="KNW66" s="134"/>
      <c r="KNX66" s="134"/>
      <c r="KNY66" s="134"/>
      <c r="KNZ66" s="134"/>
      <c r="KOA66" s="133"/>
      <c r="KOB66" s="134"/>
      <c r="KOC66" s="134"/>
      <c r="KOD66" s="134"/>
      <c r="KOE66" s="134"/>
      <c r="KOF66" s="134"/>
      <c r="KOG66" s="133"/>
      <c r="KOH66" s="134"/>
      <c r="KOI66" s="134"/>
      <c r="KOJ66" s="134"/>
      <c r="KOK66" s="134"/>
      <c r="KOL66" s="134"/>
      <c r="KOM66" s="133"/>
      <c r="KON66" s="134"/>
      <c r="KOO66" s="134"/>
      <c r="KOP66" s="134"/>
      <c r="KOQ66" s="134"/>
      <c r="KOR66" s="134"/>
      <c r="KOS66" s="133"/>
      <c r="KOT66" s="134"/>
      <c r="KOU66" s="134"/>
      <c r="KOV66" s="134"/>
      <c r="KOW66" s="134"/>
      <c r="KOX66" s="134"/>
      <c r="KOY66" s="133"/>
      <c r="KOZ66" s="134"/>
      <c r="KPA66" s="134"/>
      <c r="KPB66" s="134"/>
      <c r="KPC66" s="134"/>
      <c r="KPD66" s="134"/>
      <c r="KPE66" s="133"/>
      <c r="KPF66" s="134"/>
      <c r="KPG66" s="134"/>
      <c r="KPH66" s="134"/>
      <c r="KPI66" s="134"/>
      <c r="KPJ66" s="134"/>
      <c r="KPK66" s="133"/>
      <c r="KPL66" s="134"/>
      <c r="KPM66" s="134"/>
      <c r="KPN66" s="134"/>
      <c r="KPO66" s="134"/>
      <c r="KPP66" s="134"/>
      <c r="KPQ66" s="133"/>
      <c r="KPR66" s="134"/>
      <c r="KPS66" s="134"/>
      <c r="KPT66" s="134"/>
      <c r="KPU66" s="134"/>
      <c r="KPV66" s="134"/>
      <c r="KPW66" s="133"/>
      <c r="KPX66" s="134"/>
      <c r="KPY66" s="134"/>
      <c r="KPZ66" s="134"/>
      <c r="KQA66" s="134"/>
      <c r="KQB66" s="134"/>
      <c r="KQC66" s="133"/>
      <c r="KQD66" s="134"/>
      <c r="KQE66" s="134"/>
      <c r="KQF66" s="134"/>
      <c r="KQG66" s="134"/>
      <c r="KQH66" s="134"/>
      <c r="KQI66" s="133"/>
      <c r="KQJ66" s="134"/>
      <c r="KQK66" s="134"/>
      <c r="KQL66" s="134"/>
      <c r="KQM66" s="134"/>
      <c r="KQN66" s="134"/>
      <c r="KQO66" s="133"/>
      <c r="KQP66" s="134"/>
      <c r="KQQ66" s="134"/>
      <c r="KQR66" s="134"/>
      <c r="KQS66" s="134"/>
      <c r="KQT66" s="134"/>
      <c r="KQU66" s="133"/>
      <c r="KQV66" s="134"/>
      <c r="KQW66" s="134"/>
      <c r="KQX66" s="134"/>
      <c r="KQY66" s="134"/>
      <c r="KQZ66" s="134"/>
      <c r="KRA66" s="133"/>
      <c r="KRB66" s="134"/>
      <c r="KRC66" s="134"/>
      <c r="KRD66" s="134"/>
      <c r="KRE66" s="134"/>
      <c r="KRF66" s="134"/>
      <c r="KRG66" s="133"/>
      <c r="KRH66" s="134"/>
      <c r="KRI66" s="134"/>
      <c r="KRJ66" s="134"/>
      <c r="KRK66" s="134"/>
      <c r="KRL66" s="134"/>
      <c r="KRM66" s="133"/>
      <c r="KRN66" s="134"/>
      <c r="KRO66" s="134"/>
      <c r="KRP66" s="134"/>
      <c r="KRQ66" s="134"/>
      <c r="KRR66" s="134"/>
      <c r="KRS66" s="133"/>
      <c r="KRT66" s="134"/>
      <c r="KRU66" s="134"/>
      <c r="KRV66" s="134"/>
      <c r="KRW66" s="134"/>
      <c r="KRX66" s="134"/>
      <c r="KRY66" s="133"/>
      <c r="KRZ66" s="134"/>
      <c r="KSA66" s="134"/>
      <c r="KSB66" s="134"/>
      <c r="KSC66" s="134"/>
      <c r="KSD66" s="134"/>
      <c r="KSE66" s="133"/>
      <c r="KSF66" s="134"/>
      <c r="KSG66" s="134"/>
      <c r="KSH66" s="134"/>
      <c r="KSI66" s="134"/>
      <c r="KSJ66" s="134"/>
      <c r="KSK66" s="133"/>
      <c r="KSL66" s="134"/>
      <c r="KSM66" s="134"/>
      <c r="KSN66" s="134"/>
      <c r="KSO66" s="134"/>
      <c r="KSP66" s="134"/>
      <c r="KSQ66" s="133"/>
      <c r="KSR66" s="134"/>
      <c r="KSS66" s="134"/>
      <c r="KST66" s="134"/>
      <c r="KSU66" s="134"/>
      <c r="KSV66" s="134"/>
      <c r="KSW66" s="133"/>
      <c r="KSX66" s="134"/>
      <c r="KSY66" s="134"/>
      <c r="KSZ66" s="134"/>
      <c r="KTA66" s="134"/>
      <c r="KTB66" s="134"/>
      <c r="KTC66" s="133"/>
      <c r="KTD66" s="134"/>
      <c r="KTE66" s="134"/>
      <c r="KTF66" s="134"/>
      <c r="KTG66" s="134"/>
      <c r="KTH66" s="134"/>
      <c r="KTI66" s="133"/>
      <c r="KTJ66" s="134"/>
      <c r="KTK66" s="134"/>
      <c r="KTL66" s="134"/>
      <c r="KTM66" s="134"/>
      <c r="KTN66" s="134"/>
      <c r="KTO66" s="133"/>
      <c r="KTP66" s="134"/>
      <c r="KTQ66" s="134"/>
      <c r="KTR66" s="134"/>
      <c r="KTS66" s="134"/>
      <c r="KTT66" s="134"/>
      <c r="KTU66" s="133"/>
      <c r="KTV66" s="134"/>
      <c r="KTW66" s="134"/>
      <c r="KTX66" s="134"/>
      <c r="KTY66" s="134"/>
      <c r="KTZ66" s="134"/>
      <c r="KUA66" s="133"/>
      <c r="KUB66" s="134"/>
      <c r="KUC66" s="134"/>
      <c r="KUD66" s="134"/>
      <c r="KUE66" s="134"/>
      <c r="KUF66" s="134"/>
      <c r="KUG66" s="133"/>
      <c r="KUH66" s="134"/>
      <c r="KUI66" s="134"/>
      <c r="KUJ66" s="134"/>
      <c r="KUK66" s="134"/>
      <c r="KUL66" s="134"/>
      <c r="KUM66" s="133"/>
      <c r="KUN66" s="134"/>
      <c r="KUO66" s="134"/>
      <c r="KUP66" s="134"/>
      <c r="KUQ66" s="134"/>
      <c r="KUR66" s="134"/>
      <c r="KUS66" s="133"/>
      <c r="KUT66" s="134"/>
      <c r="KUU66" s="134"/>
      <c r="KUV66" s="134"/>
      <c r="KUW66" s="134"/>
      <c r="KUX66" s="134"/>
      <c r="KUY66" s="133"/>
      <c r="KUZ66" s="134"/>
      <c r="KVA66" s="134"/>
      <c r="KVB66" s="134"/>
      <c r="KVC66" s="134"/>
      <c r="KVD66" s="134"/>
      <c r="KVE66" s="133"/>
      <c r="KVF66" s="134"/>
      <c r="KVG66" s="134"/>
      <c r="KVH66" s="134"/>
      <c r="KVI66" s="134"/>
      <c r="KVJ66" s="134"/>
      <c r="KVK66" s="133"/>
      <c r="KVL66" s="134"/>
      <c r="KVM66" s="134"/>
      <c r="KVN66" s="134"/>
      <c r="KVO66" s="134"/>
      <c r="KVP66" s="134"/>
      <c r="KVQ66" s="133"/>
      <c r="KVR66" s="134"/>
      <c r="KVS66" s="134"/>
      <c r="KVT66" s="134"/>
      <c r="KVU66" s="134"/>
      <c r="KVV66" s="134"/>
      <c r="KVW66" s="133"/>
      <c r="KVX66" s="134"/>
      <c r="KVY66" s="134"/>
      <c r="KVZ66" s="134"/>
      <c r="KWA66" s="134"/>
      <c r="KWB66" s="134"/>
      <c r="KWC66" s="133"/>
      <c r="KWD66" s="134"/>
      <c r="KWE66" s="134"/>
      <c r="KWF66" s="134"/>
      <c r="KWG66" s="134"/>
      <c r="KWH66" s="134"/>
      <c r="KWI66" s="133"/>
      <c r="KWJ66" s="134"/>
      <c r="KWK66" s="134"/>
      <c r="KWL66" s="134"/>
      <c r="KWM66" s="134"/>
      <c r="KWN66" s="134"/>
      <c r="KWO66" s="133"/>
      <c r="KWP66" s="134"/>
      <c r="KWQ66" s="134"/>
      <c r="KWR66" s="134"/>
      <c r="KWS66" s="134"/>
      <c r="KWT66" s="134"/>
      <c r="KWU66" s="133"/>
      <c r="KWV66" s="134"/>
      <c r="KWW66" s="134"/>
      <c r="KWX66" s="134"/>
      <c r="KWY66" s="134"/>
      <c r="KWZ66" s="134"/>
      <c r="KXA66" s="133"/>
      <c r="KXB66" s="134"/>
      <c r="KXC66" s="134"/>
      <c r="KXD66" s="134"/>
      <c r="KXE66" s="134"/>
      <c r="KXF66" s="134"/>
      <c r="KXG66" s="133"/>
      <c r="KXH66" s="134"/>
      <c r="KXI66" s="134"/>
      <c r="KXJ66" s="134"/>
      <c r="KXK66" s="134"/>
      <c r="KXL66" s="134"/>
      <c r="KXM66" s="133"/>
      <c r="KXN66" s="134"/>
      <c r="KXO66" s="134"/>
      <c r="KXP66" s="134"/>
      <c r="KXQ66" s="134"/>
      <c r="KXR66" s="134"/>
      <c r="KXS66" s="133"/>
      <c r="KXT66" s="134"/>
      <c r="KXU66" s="134"/>
      <c r="KXV66" s="134"/>
      <c r="KXW66" s="134"/>
      <c r="KXX66" s="134"/>
      <c r="KXY66" s="133"/>
      <c r="KXZ66" s="134"/>
      <c r="KYA66" s="134"/>
      <c r="KYB66" s="134"/>
      <c r="KYC66" s="134"/>
      <c r="KYD66" s="134"/>
      <c r="KYE66" s="133"/>
      <c r="KYF66" s="134"/>
      <c r="KYG66" s="134"/>
      <c r="KYH66" s="134"/>
      <c r="KYI66" s="134"/>
      <c r="KYJ66" s="134"/>
      <c r="KYK66" s="133"/>
      <c r="KYL66" s="134"/>
      <c r="KYM66" s="134"/>
      <c r="KYN66" s="134"/>
      <c r="KYO66" s="134"/>
      <c r="KYP66" s="134"/>
      <c r="KYQ66" s="133"/>
      <c r="KYR66" s="134"/>
      <c r="KYS66" s="134"/>
      <c r="KYT66" s="134"/>
      <c r="KYU66" s="134"/>
      <c r="KYV66" s="134"/>
      <c r="KYW66" s="133"/>
      <c r="KYX66" s="134"/>
      <c r="KYY66" s="134"/>
      <c r="KYZ66" s="134"/>
      <c r="KZA66" s="134"/>
      <c r="KZB66" s="134"/>
      <c r="KZC66" s="133"/>
      <c r="KZD66" s="134"/>
      <c r="KZE66" s="134"/>
      <c r="KZF66" s="134"/>
      <c r="KZG66" s="134"/>
      <c r="KZH66" s="134"/>
      <c r="KZI66" s="133"/>
      <c r="KZJ66" s="134"/>
      <c r="KZK66" s="134"/>
      <c r="KZL66" s="134"/>
      <c r="KZM66" s="134"/>
      <c r="KZN66" s="134"/>
      <c r="KZO66" s="133"/>
      <c r="KZP66" s="134"/>
      <c r="KZQ66" s="134"/>
      <c r="KZR66" s="134"/>
      <c r="KZS66" s="134"/>
      <c r="KZT66" s="134"/>
      <c r="KZU66" s="133"/>
      <c r="KZV66" s="134"/>
      <c r="KZW66" s="134"/>
      <c r="KZX66" s="134"/>
      <c r="KZY66" s="134"/>
      <c r="KZZ66" s="134"/>
      <c r="LAA66" s="133"/>
      <c r="LAB66" s="134"/>
      <c r="LAC66" s="134"/>
      <c r="LAD66" s="134"/>
      <c r="LAE66" s="134"/>
      <c r="LAF66" s="134"/>
      <c r="LAG66" s="133"/>
      <c r="LAH66" s="134"/>
      <c r="LAI66" s="134"/>
      <c r="LAJ66" s="134"/>
      <c r="LAK66" s="134"/>
      <c r="LAL66" s="134"/>
      <c r="LAM66" s="133"/>
      <c r="LAN66" s="134"/>
      <c r="LAO66" s="134"/>
      <c r="LAP66" s="134"/>
      <c r="LAQ66" s="134"/>
      <c r="LAR66" s="134"/>
      <c r="LAS66" s="133"/>
      <c r="LAT66" s="134"/>
      <c r="LAU66" s="134"/>
      <c r="LAV66" s="134"/>
      <c r="LAW66" s="134"/>
      <c r="LAX66" s="134"/>
      <c r="LAY66" s="133"/>
      <c r="LAZ66" s="134"/>
      <c r="LBA66" s="134"/>
      <c r="LBB66" s="134"/>
      <c r="LBC66" s="134"/>
      <c r="LBD66" s="134"/>
      <c r="LBE66" s="133"/>
      <c r="LBF66" s="134"/>
      <c r="LBG66" s="134"/>
      <c r="LBH66" s="134"/>
      <c r="LBI66" s="134"/>
      <c r="LBJ66" s="134"/>
      <c r="LBK66" s="133"/>
      <c r="LBL66" s="134"/>
      <c r="LBM66" s="134"/>
      <c r="LBN66" s="134"/>
      <c r="LBO66" s="134"/>
      <c r="LBP66" s="134"/>
      <c r="LBQ66" s="133"/>
      <c r="LBR66" s="134"/>
      <c r="LBS66" s="134"/>
      <c r="LBT66" s="134"/>
      <c r="LBU66" s="134"/>
      <c r="LBV66" s="134"/>
      <c r="LBW66" s="133"/>
      <c r="LBX66" s="134"/>
      <c r="LBY66" s="134"/>
      <c r="LBZ66" s="134"/>
      <c r="LCA66" s="134"/>
      <c r="LCB66" s="134"/>
      <c r="LCC66" s="133"/>
      <c r="LCD66" s="134"/>
      <c r="LCE66" s="134"/>
      <c r="LCF66" s="134"/>
      <c r="LCG66" s="134"/>
      <c r="LCH66" s="134"/>
      <c r="LCI66" s="133"/>
      <c r="LCJ66" s="134"/>
      <c r="LCK66" s="134"/>
      <c r="LCL66" s="134"/>
      <c r="LCM66" s="134"/>
      <c r="LCN66" s="134"/>
      <c r="LCO66" s="133"/>
      <c r="LCP66" s="134"/>
      <c r="LCQ66" s="134"/>
      <c r="LCR66" s="134"/>
      <c r="LCS66" s="134"/>
      <c r="LCT66" s="134"/>
      <c r="LCU66" s="133"/>
      <c r="LCV66" s="134"/>
      <c r="LCW66" s="134"/>
      <c r="LCX66" s="134"/>
      <c r="LCY66" s="134"/>
      <c r="LCZ66" s="134"/>
      <c r="LDA66" s="133"/>
      <c r="LDB66" s="134"/>
      <c r="LDC66" s="134"/>
      <c r="LDD66" s="134"/>
      <c r="LDE66" s="134"/>
      <c r="LDF66" s="134"/>
      <c r="LDG66" s="133"/>
      <c r="LDH66" s="134"/>
      <c r="LDI66" s="134"/>
      <c r="LDJ66" s="134"/>
      <c r="LDK66" s="134"/>
      <c r="LDL66" s="134"/>
      <c r="LDM66" s="133"/>
      <c r="LDN66" s="134"/>
      <c r="LDO66" s="134"/>
      <c r="LDP66" s="134"/>
      <c r="LDQ66" s="134"/>
      <c r="LDR66" s="134"/>
      <c r="LDS66" s="133"/>
      <c r="LDT66" s="134"/>
      <c r="LDU66" s="134"/>
      <c r="LDV66" s="134"/>
      <c r="LDW66" s="134"/>
      <c r="LDX66" s="134"/>
      <c r="LDY66" s="133"/>
      <c r="LDZ66" s="134"/>
      <c r="LEA66" s="134"/>
      <c r="LEB66" s="134"/>
      <c r="LEC66" s="134"/>
      <c r="LED66" s="134"/>
      <c r="LEE66" s="133"/>
      <c r="LEF66" s="134"/>
      <c r="LEG66" s="134"/>
      <c r="LEH66" s="134"/>
      <c r="LEI66" s="134"/>
      <c r="LEJ66" s="134"/>
      <c r="LEK66" s="133"/>
      <c r="LEL66" s="134"/>
      <c r="LEM66" s="134"/>
      <c r="LEN66" s="134"/>
      <c r="LEO66" s="134"/>
      <c r="LEP66" s="134"/>
      <c r="LEQ66" s="133"/>
      <c r="LER66" s="134"/>
      <c r="LES66" s="134"/>
      <c r="LET66" s="134"/>
      <c r="LEU66" s="134"/>
      <c r="LEV66" s="134"/>
      <c r="LEW66" s="133"/>
      <c r="LEX66" s="134"/>
      <c r="LEY66" s="134"/>
      <c r="LEZ66" s="134"/>
      <c r="LFA66" s="134"/>
      <c r="LFB66" s="134"/>
      <c r="LFC66" s="133"/>
      <c r="LFD66" s="134"/>
      <c r="LFE66" s="134"/>
      <c r="LFF66" s="134"/>
      <c r="LFG66" s="134"/>
      <c r="LFH66" s="134"/>
      <c r="LFI66" s="133"/>
      <c r="LFJ66" s="134"/>
      <c r="LFK66" s="134"/>
      <c r="LFL66" s="134"/>
      <c r="LFM66" s="134"/>
      <c r="LFN66" s="134"/>
      <c r="LFO66" s="133"/>
      <c r="LFP66" s="134"/>
      <c r="LFQ66" s="134"/>
      <c r="LFR66" s="134"/>
      <c r="LFS66" s="134"/>
      <c r="LFT66" s="134"/>
      <c r="LFU66" s="133"/>
      <c r="LFV66" s="134"/>
      <c r="LFW66" s="134"/>
      <c r="LFX66" s="134"/>
      <c r="LFY66" s="134"/>
      <c r="LFZ66" s="134"/>
      <c r="LGA66" s="133"/>
      <c r="LGB66" s="134"/>
      <c r="LGC66" s="134"/>
      <c r="LGD66" s="134"/>
      <c r="LGE66" s="134"/>
      <c r="LGF66" s="134"/>
      <c r="LGG66" s="133"/>
      <c r="LGH66" s="134"/>
      <c r="LGI66" s="134"/>
      <c r="LGJ66" s="134"/>
      <c r="LGK66" s="134"/>
      <c r="LGL66" s="134"/>
      <c r="LGM66" s="133"/>
      <c r="LGN66" s="134"/>
      <c r="LGO66" s="134"/>
      <c r="LGP66" s="134"/>
      <c r="LGQ66" s="134"/>
      <c r="LGR66" s="134"/>
      <c r="LGS66" s="133"/>
      <c r="LGT66" s="134"/>
      <c r="LGU66" s="134"/>
      <c r="LGV66" s="134"/>
      <c r="LGW66" s="134"/>
      <c r="LGX66" s="134"/>
      <c r="LGY66" s="133"/>
      <c r="LGZ66" s="134"/>
      <c r="LHA66" s="134"/>
      <c r="LHB66" s="134"/>
      <c r="LHC66" s="134"/>
      <c r="LHD66" s="134"/>
      <c r="LHE66" s="133"/>
      <c r="LHF66" s="134"/>
      <c r="LHG66" s="134"/>
      <c r="LHH66" s="134"/>
      <c r="LHI66" s="134"/>
      <c r="LHJ66" s="134"/>
      <c r="LHK66" s="133"/>
      <c r="LHL66" s="134"/>
      <c r="LHM66" s="134"/>
      <c r="LHN66" s="134"/>
      <c r="LHO66" s="134"/>
      <c r="LHP66" s="134"/>
      <c r="LHQ66" s="133"/>
      <c r="LHR66" s="134"/>
      <c r="LHS66" s="134"/>
      <c r="LHT66" s="134"/>
      <c r="LHU66" s="134"/>
      <c r="LHV66" s="134"/>
      <c r="LHW66" s="133"/>
      <c r="LHX66" s="134"/>
      <c r="LHY66" s="134"/>
      <c r="LHZ66" s="134"/>
      <c r="LIA66" s="134"/>
      <c r="LIB66" s="134"/>
      <c r="LIC66" s="133"/>
      <c r="LID66" s="134"/>
      <c r="LIE66" s="134"/>
      <c r="LIF66" s="134"/>
      <c r="LIG66" s="134"/>
      <c r="LIH66" s="134"/>
      <c r="LII66" s="133"/>
      <c r="LIJ66" s="134"/>
      <c r="LIK66" s="134"/>
      <c r="LIL66" s="134"/>
      <c r="LIM66" s="134"/>
      <c r="LIN66" s="134"/>
      <c r="LIO66" s="133"/>
      <c r="LIP66" s="134"/>
      <c r="LIQ66" s="134"/>
      <c r="LIR66" s="134"/>
      <c r="LIS66" s="134"/>
      <c r="LIT66" s="134"/>
      <c r="LIU66" s="133"/>
      <c r="LIV66" s="134"/>
      <c r="LIW66" s="134"/>
      <c r="LIX66" s="134"/>
      <c r="LIY66" s="134"/>
      <c r="LIZ66" s="134"/>
      <c r="LJA66" s="133"/>
      <c r="LJB66" s="134"/>
      <c r="LJC66" s="134"/>
      <c r="LJD66" s="134"/>
      <c r="LJE66" s="134"/>
      <c r="LJF66" s="134"/>
      <c r="LJG66" s="133"/>
      <c r="LJH66" s="134"/>
      <c r="LJI66" s="134"/>
      <c r="LJJ66" s="134"/>
      <c r="LJK66" s="134"/>
      <c r="LJL66" s="134"/>
      <c r="LJM66" s="133"/>
      <c r="LJN66" s="134"/>
      <c r="LJO66" s="134"/>
      <c r="LJP66" s="134"/>
      <c r="LJQ66" s="134"/>
      <c r="LJR66" s="134"/>
      <c r="LJS66" s="133"/>
      <c r="LJT66" s="134"/>
      <c r="LJU66" s="134"/>
      <c r="LJV66" s="134"/>
      <c r="LJW66" s="134"/>
      <c r="LJX66" s="134"/>
      <c r="LJY66" s="133"/>
      <c r="LJZ66" s="134"/>
      <c r="LKA66" s="134"/>
      <c r="LKB66" s="134"/>
      <c r="LKC66" s="134"/>
      <c r="LKD66" s="134"/>
      <c r="LKE66" s="133"/>
      <c r="LKF66" s="134"/>
      <c r="LKG66" s="134"/>
      <c r="LKH66" s="134"/>
      <c r="LKI66" s="134"/>
      <c r="LKJ66" s="134"/>
      <c r="LKK66" s="133"/>
      <c r="LKL66" s="134"/>
      <c r="LKM66" s="134"/>
      <c r="LKN66" s="134"/>
      <c r="LKO66" s="134"/>
      <c r="LKP66" s="134"/>
      <c r="LKQ66" s="133"/>
      <c r="LKR66" s="134"/>
      <c r="LKS66" s="134"/>
      <c r="LKT66" s="134"/>
      <c r="LKU66" s="134"/>
      <c r="LKV66" s="134"/>
      <c r="LKW66" s="133"/>
      <c r="LKX66" s="134"/>
      <c r="LKY66" s="134"/>
      <c r="LKZ66" s="134"/>
      <c r="LLA66" s="134"/>
      <c r="LLB66" s="134"/>
      <c r="LLC66" s="133"/>
      <c r="LLD66" s="134"/>
      <c r="LLE66" s="134"/>
      <c r="LLF66" s="134"/>
      <c r="LLG66" s="134"/>
      <c r="LLH66" s="134"/>
      <c r="LLI66" s="133"/>
      <c r="LLJ66" s="134"/>
      <c r="LLK66" s="134"/>
      <c r="LLL66" s="134"/>
      <c r="LLM66" s="134"/>
      <c r="LLN66" s="134"/>
      <c r="LLO66" s="133"/>
      <c r="LLP66" s="134"/>
      <c r="LLQ66" s="134"/>
      <c r="LLR66" s="134"/>
      <c r="LLS66" s="134"/>
      <c r="LLT66" s="134"/>
      <c r="LLU66" s="133"/>
      <c r="LLV66" s="134"/>
      <c r="LLW66" s="134"/>
      <c r="LLX66" s="134"/>
      <c r="LLY66" s="134"/>
      <c r="LLZ66" s="134"/>
      <c r="LMA66" s="133"/>
      <c r="LMB66" s="134"/>
      <c r="LMC66" s="134"/>
      <c r="LMD66" s="134"/>
      <c r="LME66" s="134"/>
      <c r="LMF66" s="134"/>
      <c r="LMG66" s="133"/>
      <c r="LMH66" s="134"/>
      <c r="LMI66" s="134"/>
      <c r="LMJ66" s="134"/>
      <c r="LMK66" s="134"/>
      <c r="LML66" s="134"/>
      <c r="LMM66" s="133"/>
      <c r="LMN66" s="134"/>
      <c r="LMO66" s="134"/>
      <c r="LMP66" s="134"/>
      <c r="LMQ66" s="134"/>
      <c r="LMR66" s="134"/>
      <c r="LMS66" s="133"/>
      <c r="LMT66" s="134"/>
      <c r="LMU66" s="134"/>
      <c r="LMV66" s="134"/>
      <c r="LMW66" s="134"/>
      <c r="LMX66" s="134"/>
      <c r="LMY66" s="133"/>
      <c r="LMZ66" s="134"/>
      <c r="LNA66" s="134"/>
      <c r="LNB66" s="134"/>
      <c r="LNC66" s="134"/>
      <c r="LND66" s="134"/>
      <c r="LNE66" s="133"/>
      <c r="LNF66" s="134"/>
      <c r="LNG66" s="134"/>
      <c r="LNH66" s="134"/>
      <c r="LNI66" s="134"/>
      <c r="LNJ66" s="134"/>
      <c r="LNK66" s="133"/>
      <c r="LNL66" s="134"/>
      <c r="LNM66" s="134"/>
      <c r="LNN66" s="134"/>
      <c r="LNO66" s="134"/>
      <c r="LNP66" s="134"/>
      <c r="LNQ66" s="133"/>
      <c r="LNR66" s="134"/>
      <c r="LNS66" s="134"/>
      <c r="LNT66" s="134"/>
      <c r="LNU66" s="134"/>
      <c r="LNV66" s="134"/>
      <c r="LNW66" s="133"/>
      <c r="LNX66" s="134"/>
      <c r="LNY66" s="134"/>
      <c r="LNZ66" s="134"/>
      <c r="LOA66" s="134"/>
      <c r="LOB66" s="134"/>
      <c r="LOC66" s="133"/>
      <c r="LOD66" s="134"/>
      <c r="LOE66" s="134"/>
      <c r="LOF66" s="134"/>
      <c r="LOG66" s="134"/>
      <c r="LOH66" s="134"/>
      <c r="LOI66" s="133"/>
      <c r="LOJ66" s="134"/>
      <c r="LOK66" s="134"/>
      <c r="LOL66" s="134"/>
      <c r="LOM66" s="134"/>
      <c r="LON66" s="134"/>
      <c r="LOO66" s="133"/>
      <c r="LOP66" s="134"/>
      <c r="LOQ66" s="134"/>
      <c r="LOR66" s="134"/>
      <c r="LOS66" s="134"/>
      <c r="LOT66" s="134"/>
      <c r="LOU66" s="133"/>
      <c r="LOV66" s="134"/>
      <c r="LOW66" s="134"/>
      <c r="LOX66" s="134"/>
      <c r="LOY66" s="134"/>
      <c r="LOZ66" s="134"/>
      <c r="LPA66" s="133"/>
      <c r="LPB66" s="134"/>
      <c r="LPC66" s="134"/>
      <c r="LPD66" s="134"/>
      <c r="LPE66" s="134"/>
      <c r="LPF66" s="134"/>
      <c r="LPG66" s="133"/>
      <c r="LPH66" s="134"/>
      <c r="LPI66" s="134"/>
      <c r="LPJ66" s="134"/>
      <c r="LPK66" s="134"/>
      <c r="LPL66" s="134"/>
      <c r="LPM66" s="133"/>
      <c r="LPN66" s="134"/>
      <c r="LPO66" s="134"/>
      <c r="LPP66" s="134"/>
      <c r="LPQ66" s="134"/>
      <c r="LPR66" s="134"/>
      <c r="LPS66" s="133"/>
      <c r="LPT66" s="134"/>
      <c r="LPU66" s="134"/>
      <c r="LPV66" s="134"/>
      <c r="LPW66" s="134"/>
      <c r="LPX66" s="134"/>
      <c r="LPY66" s="133"/>
      <c r="LPZ66" s="134"/>
      <c r="LQA66" s="134"/>
      <c r="LQB66" s="134"/>
      <c r="LQC66" s="134"/>
      <c r="LQD66" s="134"/>
      <c r="LQE66" s="133"/>
      <c r="LQF66" s="134"/>
      <c r="LQG66" s="134"/>
      <c r="LQH66" s="134"/>
      <c r="LQI66" s="134"/>
      <c r="LQJ66" s="134"/>
      <c r="LQK66" s="133"/>
      <c r="LQL66" s="134"/>
      <c r="LQM66" s="134"/>
      <c r="LQN66" s="134"/>
      <c r="LQO66" s="134"/>
      <c r="LQP66" s="134"/>
      <c r="LQQ66" s="133"/>
      <c r="LQR66" s="134"/>
      <c r="LQS66" s="134"/>
      <c r="LQT66" s="134"/>
      <c r="LQU66" s="134"/>
      <c r="LQV66" s="134"/>
      <c r="LQW66" s="133"/>
      <c r="LQX66" s="134"/>
      <c r="LQY66" s="134"/>
      <c r="LQZ66" s="134"/>
      <c r="LRA66" s="134"/>
      <c r="LRB66" s="134"/>
      <c r="LRC66" s="133"/>
      <c r="LRD66" s="134"/>
      <c r="LRE66" s="134"/>
      <c r="LRF66" s="134"/>
      <c r="LRG66" s="134"/>
      <c r="LRH66" s="134"/>
      <c r="LRI66" s="133"/>
      <c r="LRJ66" s="134"/>
      <c r="LRK66" s="134"/>
      <c r="LRL66" s="134"/>
      <c r="LRM66" s="134"/>
      <c r="LRN66" s="134"/>
      <c r="LRO66" s="133"/>
      <c r="LRP66" s="134"/>
      <c r="LRQ66" s="134"/>
      <c r="LRR66" s="134"/>
      <c r="LRS66" s="134"/>
      <c r="LRT66" s="134"/>
      <c r="LRU66" s="133"/>
      <c r="LRV66" s="134"/>
      <c r="LRW66" s="134"/>
      <c r="LRX66" s="134"/>
      <c r="LRY66" s="134"/>
      <c r="LRZ66" s="134"/>
      <c r="LSA66" s="133"/>
      <c r="LSB66" s="134"/>
      <c r="LSC66" s="134"/>
      <c r="LSD66" s="134"/>
      <c r="LSE66" s="134"/>
      <c r="LSF66" s="134"/>
      <c r="LSG66" s="133"/>
      <c r="LSH66" s="134"/>
      <c r="LSI66" s="134"/>
      <c r="LSJ66" s="134"/>
      <c r="LSK66" s="134"/>
      <c r="LSL66" s="134"/>
      <c r="LSM66" s="133"/>
      <c r="LSN66" s="134"/>
      <c r="LSO66" s="134"/>
      <c r="LSP66" s="134"/>
      <c r="LSQ66" s="134"/>
      <c r="LSR66" s="134"/>
      <c r="LSS66" s="133"/>
      <c r="LST66" s="134"/>
      <c r="LSU66" s="134"/>
      <c r="LSV66" s="134"/>
      <c r="LSW66" s="134"/>
      <c r="LSX66" s="134"/>
      <c r="LSY66" s="133"/>
      <c r="LSZ66" s="134"/>
      <c r="LTA66" s="134"/>
      <c r="LTB66" s="134"/>
      <c r="LTC66" s="134"/>
      <c r="LTD66" s="134"/>
      <c r="LTE66" s="133"/>
      <c r="LTF66" s="134"/>
      <c r="LTG66" s="134"/>
      <c r="LTH66" s="134"/>
      <c r="LTI66" s="134"/>
      <c r="LTJ66" s="134"/>
      <c r="LTK66" s="133"/>
      <c r="LTL66" s="134"/>
      <c r="LTM66" s="134"/>
      <c r="LTN66" s="134"/>
      <c r="LTO66" s="134"/>
      <c r="LTP66" s="134"/>
      <c r="LTQ66" s="133"/>
      <c r="LTR66" s="134"/>
      <c r="LTS66" s="134"/>
      <c r="LTT66" s="134"/>
      <c r="LTU66" s="134"/>
      <c r="LTV66" s="134"/>
      <c r="LTW66" s="133"/>
      <c r="LTX66" s="134"/>
      <c r="LTY66" s="134"/>
      <c r="LTZ66" s="134"/>
      <c r="LUA66" s="134"/>
      <c r="LUB66" s="134"/>
      <c r="LUC66" s="133"/>
      <c r="LUD66" s="134"/>
      <c r="LUE66" s="134"/>
      <c r="LUF66" s="134"/>
      <c r="LUG66" s="134"/>
      <c r="LUH66" s="134"/>
      <c r="LUI66" s="133"/>
      <c r="LUJ66" s="134"/>
      <c r="LUK66" s="134"/>
      <c r="LUL66" s="134"/>
      <c r="LUM66" s="134"/>
      <c r="LUN66" s="134"/>
      <c r="LUO66" s="133"/>
      <c r="LUP66" s="134"/>
      <c r="LUQ66" s="134"/>
      <c r="LUR66" s="134"/>
      <c r="LUS66" s="134"/>
      <c r="LUT66" s="134"/>
      <c r="LUU66" s="133"/>
      <c r="LUV66" s="134"/>
      <c r="LUW66" s="134"/>
      <c r="LUX66" s="134"/>
      <c r="LUY66" s="134"/>
      <c r="LUZ66" s="134"/>
      <c r="LVA66" s="133"/>
      <c r="LVB66" s="134"/>
      <c r="LVC66" s="134"/>
      <c r="LVD66" s="134"/>
      <c r="LVE66" s="134"/>
      <c r="LVF66" s="134"/>
      <c r="LVG66" s="133"/>
      <c r="LVH66" s="134"/>
      <c r="LVI66" s="134"/>
      <c r="LVJ66" s="134"/>
      <c r="LVK66" s="134"/>
      <c r="LVL66" s="134"/>
      <c r="LVM66" s="133"/>
      <c r="LVN66" s="134"/>
      <c r="LVO66" s="134"/>
      <c r="LVP66" s="134"/>
      <c r="LVQ66" s="134"/>
      <c r="LVR66" s="134"/>
      <c r="LVS66" s="133"/>
      <c r="LVT66" s="134"/>
      <c r="LVU66" s="134"/>
      <c r="LVV66" s="134"/>
      <c r="LVW66" s="134"/>
      <c r="LVX66" s="134"/>
      <c r="LVY66" s="133"/>
      <c r="LVZ66" s="134"/>
      <c r="LWA66" s="134"/>
      <c r="LWB66" s="134"/>
      <c r="LWC66" s="134"/>
      <c r="LWD66" s="134"/>
      <c r="LWE66" s="133"/>
      <c r="LWF66" s="134"/>
      <c r="LWG66" s="134"/>
      <c r="LWH66" s="134"/>
      <c r="LWI66" s="134"/>
      <c r="LWJ66" s="134"/>
      <c r="LWK66" s="133"/>
      <c r="LWL66" s="134"/>
      <c r="LWM66" s="134"/>
      <c r="LWN66" s="134"/>
      <c r="LWO66" s="134"/>
      <c r="LWP66" s="134"/>
      <c r="LWQ66" s="133"/>
      <c r="LWR66" s="134"/>
      <c r="LWS66" s="134"/>
      <c r="LWT66" s="134"/>
      <c r="LWU66" s="134"/>
      <c r="LWV66" s="134"/>
      <c r="LWW66" s="133"/>
      <c r="LWX66" s="134"/>
      <c r="LWY66" s="134"/>
      <c r="LWZ66" s="134"/>
      <c r="LXA66" s="134"/>
      <c r="LXB66" s="134"/>
      <c r="LXC66" s="133"/>
      <c r="LXD66" s="134"/>
      <c r="LXE66" s="134"/>
      <c r="LXF66" s="134"/>
      <c r="LXG66" s="134"/>
      <c r="LXH66" s="134"/>
      <c r="LXI66" s="133"/>
      <c r="LXJ66" s="134"/>
      <c r="LXK66" s="134"/>
      <c r="LXL66" s="134"/>
      <c r="LXM66" s="134"/>
      <c r="LXN66" s="134"/>
      <c r="LXO66" s="133"/>
      <c r="LXP66" s="134"/>
      <c r="LXQ66" s="134"/>
      <c r="LXR66" s="134"/>
      <c r="LXS66" s="134"/>
      <c r="LXT66" s="134"/>
      <c r="LXU66" s="133"/>
      <c r="LXV66" s="134"/>
      <c r="LXW66" s="134"/>
      <c r="LXX66" s="134"/>
      <c r="LXY66" s="134"/>
      <c r="LXZ66" s="134"/>
      <c r="LYA66" s="133"/>
      <c r="LYB66" s="134"/>
      <c r="LYC66" s="134"/>
      <c r="LYD66" s="134"/>
      <c r="LYE66" s="134"/>
      <c r="LYF66" s="134"/>
      <c r="LYG66" s="133"/>
      <c r="LYH66" s="134"/>
      <c r="LYI66" s="134"/>
      <c r="LYJ66" s="134"/>
      <c r="LYK66" s="134"/>
      <c r="LYL66" s="134"/>
      <c r="LYM66" s="133"/>
      <c r="LYN66" s="134"/>
      <c r="LYO66" s="134"/>
      <c r="LYP66" s="134"/>
      <c r="LYQ66" s="134"/>
      <c r="LYR66" s="134"/>
      <c r="LYS66" s="133"/>
      <c r="LYT66" s="134"/>
      <c r="LYU66" s="134"/>
      <c r="LYV66" s="134"/>
      <c r="LYW66" s="134"/>
      <c r="LYX66" s="134"/>
      <c r="LYY66" s="133"/>
      <c r="LYZ66" s="134"/>
      <c r="LZA66" s="134"/>
      <c r="LZB66" s="134"/>
      <c r="LZC66" s="134"/>
      <c r="LZD66" s="134"/>
      <c r="LZE66" s="133"/>
      <c r="LZF66" s="134"/>
      <c r="LZG66" s="134"/>
      <c r="LZH66" s="134"/>
      <c r="LZI66" s="134"/>
      <c r="LZJ66" s="134"/>
      <c r="LZK66" s="133"/>
      <c r="LZL66" s="134"/>
      <c r="LZM66" s="134"/>
      <c r="LZN66" s="134"/>
      <c r="LZO66" s="134"/>
      <c r="LZP66" s="134"/>
      <c r="LZQ66" s="133"/>
      <c r="LZR66" s="134"/>
      <c r="LZS66" s="134"/>
      <c r="LZT66" s="134"/>
      <c r="LZU66" s="134"/>
      <c r="LZV66" s="134"/>
      <c r="LZW66" s="133"/>
      <c r="LZX66" s="134"/>
      <c r="LZY66" s="134"/>
      <c r="LZZ66" s="134"/>
      <c r="MAA66" s="134"/>
      <c r="MAB66" s="134"/>
      <c r="MAC66" s="133"/>
      <c r="MAD66" s="134"/>
      <c r="MAE66" s="134"/>
      <c r="MAF66" s="134"/>
      <c r="MAG66" s="134"/>
      <c r="MAH66" s="134"/>
      <c r="MAI66" s="133"/>
      <c r="MAJ66" s="134"/>
      <c r="MAK66" s="134"/>
      <c r="MAL66" s="134"/>
      <c r="MAM66" s="134"/>
      <c r="MAN66" s="134"/>
      <c r="MAO66" s="133"/>
      <c r="MAP66" s="134"/>
      <c r="MAQ66" s="134"/>
      <c r="MAR66" s="134"/>
      <c r="MAS66" s="134"/>
      <c r="MAT66" s="134"/>
      <c r="MAU66" s="133"/>
      <c r="MAV66" s="134"/>
      <c r="MAW66" s="134"/>
      <c r="MAX66" s="134"/>
      <c r="MAY66" s="134"/>
      <c r="MAZ66" s="134"/>
      <c r="MBA66" s="133"/>
      <c r="MBB66" s="134"/>
      <c r="MBC66" s="134"/>
      <c r="MBD66" s="134"/>
      <c r="MBE66" s="134"/>
      <c r="MBF66" s="134"/>
      <c r="MBG66" s="133"/>
      <c r="MBH66" s="134"/>
      <c r="MBI66" s="134"/>
      <c r="MBJ66" s="134"/>
      <c r="MBK66" s="134"/>
      <c r="MBL66" s="134"/>
      <c r="MBM66" s="133"/>
      <c r="MBN66" s="134"/>
      <c r="MBO66" s="134"/>
      <c r="MBP66" s="134"/>
      <c r="MBQ66" s="134"/>
      <c r="MBR66" s="134"/>
      <c r="MBS66" s="133"/>
      <c r="MBT66" s="134"/>
      <c r="MBU66" s="134"/>
      <c r="MBV66" s="134"/>
      <c r="MBW66" s="134"/>
      <c r="MBX66" s="134"/>
      <c r="MBY66" s="133"/>
      <c r="MBZ66" s="134"/>
      <c r="MCA66" s="134"/>
      <c r="MCB66" s="134"/>
      <c r="MCC66" s="134"/>
      <c r="MCD66" s="134"/>
      <c r="MCE66" s="133"/>
      <c r="MCF66" s="134"/>
      <c r="MCG66" s="134"/>
      <c r="MCH66" s="134"/>
      <c r="MCI66" s="134"/>
      <c r="MCJ66" s="134"/>
      <c r="MCK66" s="133"/>
      <c r="MCL66" s="134"/>
      <c r="MCM66" s="134"/>
      <c r="MCN66" s="134"/>
      <c r="MCO66" s="134"/>
      <c r="MCP66" s="134"/>
      <c r="MCQ66" s="133"/>
      <c r="MCR66" s="134"/>
      <c r="MCS66" s="134"/>
      <c r="MCT66" s="134"/>
      <c r="MCU66" s="134"/>
      <c r="MCV66" s="134"/>
      <c r="MCW66" s="133"/>
      <c r="MCX66" s="134"/>
      <c r="MCY66" s="134"/>
      <c r="MCZ66" s="134"/>
      <c r="MDA66" s="134"/>
      <c r="MDB66" s="134"/>
      <c r="MDC66" s="133"/>
      <c r="MDD66" s="134"/>
      <c r="MDE66" s="134"/>
      <c r="MDF66" s="134"/>
      <c r="MDG66" s="134"/>
      <c r="MDH66" s="134"/>
      <c r="MDI66" s="133"/>
      <c r="MDJ66" s="134"/>
      <c r="MDK66" s="134"/>
      <c r="MDL66" s="134"/>
      <c r="MDM66" s="134"/>
      <c r="MDN66" s="134"/>
      <c r="MDO66" s="133"/>
      <c r="MDP66" s="134"/>
      <c r="MDQ66" s="134"/>
      <c r="MDR66" s="134"/>
      <c r="MDS66" s="134"/>
      <c r="MDT66" s="134"/>
      <c r="MDU66" s="133"/>
      <c r="MDV66" s="134"/>
      <c r="MDW66" s="134"/>
      <c r="MDX66" s="134"/>
      <c r="MDY66" s="134"/>
      <c r="MDZ66" s="134"/>
      <c r="MEA66" s="133"/>
      <c r="MEB66" s="134"/>
      <c r="MEC66" s="134"/>
      <c r="MED66" s="134"/>
      <c r="MEE66" s="134"/>
      <c r="MEF66" s="134"/>
      <c r="MEG66" s="133"/>
      <c r="MEH66" s="134"/>
      <c r="MEI66" s="134"/>
      <c r="MEJ66" s="134"/>
      <c r="MEK66" s="134"/>
      <c r="MEL66" s="134"/>
      <c r="MEM66" s="133"/>
      <c r="MEN66" s="134"/>
      <c r="MEO66" s="134"/>
      <c r="MEP66" s="134"/>
      <c r="MEQ66" s="134"/>
      <c r="MER66" s="134"/>
      <c r="MES66" s="133"/>
      <c r="MET66" s="134"/>
      <c r="MEU66" s="134"/>
      <c r="MEV66" s="134"/>
      <c r="MEW66" s="134"/>
      <c r="MEX66" s="134"/>
      <c r="MEY66" s="133"/>
      <c r="MEZ66" s="134"/>
      <c r="MFA66" s="134"/>
      <c r="MFB66" s="134"/>
      <c r="MFC66" s="134"/>
      <c r="MFD66" s="134"/>
      <c r="MFE66" s="133"/>
      <c r="MFF66" s="134"/>
      <c r="MFG66" s="134"/>
      <c r="MFH66" s="134"/>
      <c r="MFI66" s="134"/>
      <c r="MFJ66" s="134"/>
      <c r="MFK66" s="133"/>
      <c r="MFL66" s="134"/>
      <c r="MFM66" s="134"/>
      <c r="MFN66" s="134"/>
      <c r="MFO66" s="134"/>
      <c r="MFP66" s="134"/>
      <c r="MFQ66" s="133"/>
      <c r="MFR66" s="134"/>
      <c r="MFS66" s="134"/>
      <c r="MFT66" s="134"/>
      <c r="MFU66" s="134"/>
      <c r="MFV66" s="134"/>
      <c r="MFW66" s="133"/>
      <c r="MFX66" s="134"/>
      <c r="MFY66" s="134"/>
      <c r="MFZ66" s="134"/>
      <c r="MGA66" s="134"/>
      <c r="MGB66" s="134"/>
      <c r="MGC66" s="133"/>
      <c r="MGD66" s="134"/>
      <c r="MGE66" s="134"/>
      <c r="MGF66" s="134"/>
      <c r="MGG66" s="134"/>
      <c r="MGH66" s="134"/>
      <c r="MGI66" s="133"/>
      <c r="MGJ66" s="134"/>
      <c r="MGK66" s="134"/>
      <c r="MGL66" s="134"/>
      <c r="MGM66" s="134"/>
      <c r="MGN66" s="134"/>
      <c r="MGO66" s="133"/>
      <c r="MGP66" s="134"/>
      <c r="MGQ66" s="134"/>
      <c r="MGR66" s="134"/>
      <c r="MGS66" s="134"/>
      <c r="MGT66" s="134"/>
      <c r="MGU66" s="133"/>
      <c r="MGV66" s="134"/>
      <c r="MGW66" s="134"/>
      <c r="MGX66" s="134"/>
      <c r="MGY66" s="134"/>
      <c r="MGZ66" s="134"/>
      <c r="MHA66" s="133"/>
      <c r="MHB66" s="134"/>
      <c r="MHC66" s="134"/>
      <c r="MHD66" s="134"/>
      <c r="MHE66" s="134"/>
      <c r="MHF66" s="134"/>
      <c r="MHG66" s="133"/>
      <c r="MHH66" s="134"/>
      <c r="MHI66" s="134"/>
      <c r="MHJ66" s="134"/>
      <c r="MHK66" s="134"/>
      <c r="MHL66" s="134"/>
      <c r="MHM66" s="133"/>
      <c r="MHN66" s="134"/>
      <c r="MHO66" s="134"/>
      <c r="MHP66" s="134"/>
      <c r="MHQ66" s="134"/>
      <c r="MHR66" s="134"/>
      <c r="MHS66" s="133"/>
      <c r="MHT66" s="134"/>
      <c r="MHU66" s="134"/>
      <c r="MHV66" s="134"/>
      <c r="MHW66" s="134"/>
      <c r="MHX66" s="134"/>
      <c r="MHY66" s="133"/>
      <c r="MHZ66" s="134"/>
      <c r="MIA66" s="134"/>
      <c r="MIB66" s="134"/>
      <c r="MIC66" s="134"/>
      <c r="MID66" s="134"/>
      <c r="MIE66" s="133"/>
      <c r="MIF66" s="134"/>
      <c r="MIG66" s="134"/>
      <c r="MIH66" s="134"/>
      <c r="MII66" s="134"/>
      <c r="MIJ66" s="134"/>
      <c r="MIK66" s="133"/>
      <c r="MIL66" s="134"/>
      <c r="MIM66" s="134"/>
      <c r="MIN66" s="134"/>
      <c r="MIO66" s="134"/>
      <c r="MIP66" s="134"/>
      <c r="MIQ66" s="133"/>
      <c r="MIR66" s="134"/>
      <c r="MIS66" s="134"/>
      <c r="MIT66" s="134"/>
      <c r="MIU66" s="134"/>
      <c r="MIV66" s="134"/>
      <c r="MIW66" s="133"/>
      <c r="MIX66" s="134"/>
      <c r="MIY66" s="134"/>
      <c r="MIZ66" s="134"/>
      <c r="MJA66" s="134"/>
      <c r="MJB66" s="134"/>
      <c r="MJC66" s="133"/>
      <c r="MJD66" s="134"/>
      <c r="MJE66" s="134"/>
      <c r="MJF66" s="134"/>
      <c r="MJG66" s="134"/>
      <c r="MJH66" s="134"/>
      <c r="MJI66" s="133"/>
      <c r="MJJ66" s="134"/>
      <c r="MJK66" s="134"/>
      <c r="MJL66" s="134"/>
      <c r="MJM66" s="134"/>
      <c r="MJN66" s="134"/>
      <c r="MJO66" s="133"/>
      <c r="MJP66" s="134"/>
      <c r="MJQ66" s="134"/>
      <c r="MJR66" s="134"/>
      <c r="MJS66" s="134"/>
      <c r="MJT66" s="134"/>
      <c r="MJU66" s="133"/>
      <c r="MJV66" s="134"/>
      <c r="MJW66" s="134"/>
      <c r="MJX66" s="134"/>
      <c r="MJY66" s="134"/>
      <c r="MJZ66" s="134"/>
      <c r="MKA66" s="133"/>
      <c r="MKB66" s="134"/>
      <c r="MKC66" s="134"/>
      <c r="MKD66" s="134"/>
      <c r="MKE66" s="134"/>
      <c r="MKF66" s="134"/>
      <c r="MKG66" s="133"/>
      <c r="MKH66" s="134"/>
      <c r="MKI66" s="134"/>
      <c r="MKJ66" s="134"/>
      <c r="MKK66" s="134"/>
      <c r="MKL66" s="134"/>
      <c r="MKM66" s="133"/>
      <c r="MKN66" s="134"/>
      <c r="MKO66" s="134"/>
      <c r="MKP66" s="134"/>
      <c r="MKQ66" s="134"/>
      <c r="MKR66" s="134"/>
      <c r="MKS66" s="133"/>
      <c r="MKT66" s="134"/>
      <c r="MKU66" s="134"/>
      <c r="MKV66" s="134"/>
      <c r="MKW66" s="134"/>
      <c r="MKX66" s="134"/>
      <c r="MKY66" s="133"/>
      <c r="MKZ66" s="134"/>
      <c r="MLA66" s="134"/>
      <c r="MLB66" s="134"/>
      <c r="MLC66" s="134"/>
      <c r="MLD66" s="134"/>
      <c r="MLE66" s="133"/>
      <c r="MLF66" s="134"/>
      <c r="MLG66" s="134"/>
      <c r="MLH66" s="134"/>
      <c r="MLI66" s="134"/>
      <c r="MLJ66" s="134"/>
      <c r="MLK66" s="133"/>
      <c r="MLL66" s="134"/>
      <c r="MLM66" s="134"/>
      <c r="MLN66" s="134"/>
      <c r="MLO66" s="134"/>
      <c r="MLP66" s="134"/>
      <c r="MLQ66" s="133"/>
      <c r="MLR66" s="134"/>
      <c r="MLS66" s="134"/>
      <c r="MLT66" s="134"/>
      <c r="MLU66" s="134"/>
      <c r="MLV66" s="134"/>
      <c r="MLW66" s="133"/>
      <c r="MLX66" s="134"/>
      <c r="MLY66" s="134"/>
      <c r="MLZ66" s="134"/>
      <c r="MMA66" s="134"/>
      <c r="MMB66" s="134"/>
      <c r="MMC66" s="133"/>
      <c r="MMD66" s="134"/>
      <c r="MME66" s="134"/>
      <c r="MMF66" s="134"/>
      <c r="MMG66" s="134"/>
      <c r="MMH66" s="134"/>
      <c r="MMI66" s="133"/>
      <c r="MMJ66" s="134"/>
      <c r="MMK66" s="134"/>
      <c r="MML66" s="134"/>
      <c r="MMM66" s="134"/>
      <c r="MMN66" s="134"/>
      <c r="MMO66" s="133"/>
      <c r="MMP66" s="134"/>
      <c r="MMQ66" s="134"/>
      <c r="MMR66" s="134"/>
      <c r="MMS66" s="134"/>
      <c r="MMT66" s="134"/>
      <c r="MMU66" s="133"/>
      <c r="MMV66" s="134"/>
      <c r="MMW66" s="134"/>
      <c r="MMX66" s="134"/>
      <c r="MMY66" s="134"/>
      <c r="MMZ66" s="134"/>
      <c r="MNA66" s="133"/>
      <c r="MNB66" s="134"/>
      <c r="MNC66" s="134"/>
      <c r="MND66" s="134"/>
      <c r="MNE66" s="134"/>
      <c r="MNF66" s="134"/>
      <c r="MNG66" s="133"/>
      <c r="MNH66" s="134"/>
      <c r="MNI66" s="134"/>
      <c r="MNJ66" s="134"/>
      <c r="MNK66" s="134"/>
      <c r="MNL66" s="134"/>
      <c r="MNM66" s="133"/>
      <c r="MNN66" s="134"/>
      <c r="MNO66" s="134"/>
      <c r="MNP66" s="134"/>
      <c r="MNQ66" s="134"/>
      <c r="MNR66" s="134"/>
      <c r="MNS66" s="133"/>
      <c r="MNT66" s="134"/>
      <c r="MNU66" s="134"/>
      <c r="MNV66" s="134"/>
      <c r="MNW66" s="134"/>
      <c r="MNX66" s="134"/>
      <c r="MNY66" s="133"/>
      <c r="MNZ66" s="134"/>
      <c r="MOA66" s="134"/>
      <c r="MOB66" s="134"/>
      <c r="MOC66" s="134"/>
      <c r="MOD66" s="134"/>
      <c r="MOE66" s="133"/>
      <c r="MOF66" s="134"/>
      <c r="MOG66" s="134"/>
      <c r="MOH66" s="134"/>
      <c r="MOI66" s="134"/>
      <c r="MOJ66" s="134"/>
      <c r="MOK66" s="133"/>
      <c r="MOL66" s="134"/>
      <c r="MOM66" s="134"/>
      <c r="MON66" s="134"/>
      <c r="MOO66" s="134"/>
      <c r="MOP66" s="134"/>
      <c r="MOQ66" s="133"/>
      <c r="MOR66" s="134"/>
      <c r="MOS66" s="134"/>
      <c r="MOT66" s="134"/>
      <c r="MOU66" s="134"/>
      <c r="MOV66" s="134"/>
      <c r="MOW66" s="133"/>
      <c r="MOX66" s="134"/>
      <c r="MOY66" s="134"/>
      <c r="MOZ66" s="134"/>
      <c r="MPA66" s="134"/>
      <c r="MPB66" s="134"/>
      <c r="MPC66" s="133"/>
      <c r="MPD66" s="134"/>
      <c r="MPE66" s="134"/>
      <c r="MPF66" s="134"/>
      <c r="MPG66" s="134"/>
      <c r="MPH66" s="134"/>
      <c r="MPI66" s="133"/>
      <c r="MPJ66" s="134"/>
      <c r="MPK66" s="134"/>
      <c r="MPL66" s="134"/>
      <c r="MPM66" s="134"/>
      <c r="MPN66" s="134"/>
      <c r="MPO66" s="133"/>
      <c r="MPP66" s="134"/>
      <c r="MPQ66" s="134"/>
      <c r="MPR66" s="134"/>
      <c r="MPS66" s="134"/>
      <c r="MPT66" s="134"/>
      <c r="MPU66" s="133"/>
      <c r="MPV66" s="134"/>
      <c r="MPW66" s="134"/>
      <c r="MPX66" s="134"/>
      <c r="MPY66" s="134"/>
      <c r="MPZ66" s="134"/>
      <c r="MQA66" s="133"/>
      <c r="MQB66" s="134"/>
      <c r="MQC66" s="134"/>
      <c r="MQD66" s="134"/>
      <c r="MQE66" s="134"/>
      <c r="MQF66" s="134"/>
      <c r="MQG66" s="133"/>
      <c r="MQH66" s="134"/>
      <c r="MQI66" s="134"/>
      <c r="MQJ66" s="134"/>
      <c r="MQK66" s="134"/>
      <c r="MQL66" s="134"/>
      <c r="MQM66" s="133"/>
      <c r="MQN66" s="134"/>
      <c r="MQO66" s="134"/>
      <c r="MQP66" s="134"/>
      <c r="MQQ66" s="134"/>
      <c r="MQR66" s="134"/>
      <c r="MQS66" s="133"/>
      <c r="MQT66" s="134"/>
      <c r="MQU66" s="134"/>
      <c r="MQV66" s="134"/>
      <c r="MQW66" s="134"/>
      <c r="MQX66" s="134"/>
      <c r="MQY66" s="133"/>
      <c r="MQZ66" s="134"/>
      <c r="MRA66" s="134"/>
      <c r="MRB66" s="134"/>
      <c r="MRC66" s="134"/>
      <c r="MRD66" s="134"/>
      <c r="MRE66" s="133"/>
      <c r="MRF66" s="134"/>
      <c r="MRG66" s="134"/>
      <c r="MRH66" s="134"/>
      <c r="MRI66" s="134"/>
      <c r="MRJ66" s="134"/>
      <c r="MRK66" s="133"/>
      <c r="MRL66" s="134"/>
      <c r="MRM66" s="134"/>
      <c r="MRN66" s="134"/>
      <c r="MRO66" s="134"/>
      <c r="MRP66" s="134"/>
      <c r="MRQ66" s="133"/>
      <c r="MRR66" s="134"/>
      <c r="MRS66" s="134"/>
      <c r="MRT66" s="134"/>
      <c r="MRU66" s="134"/>
      <c r="MRV66" s="134"/>
      <c r="MRW66" s="133"/>
      <c r="MRX66" s="134"/>
      <c r="MRY66" s="134"/>
      <c r="MRZ66" s="134"/>
      <c r="MSA66" s="134"/>
      <c r="MSB66" s="134"/>
      <c r="MSC66" s="133"/>
      <c r="MSD66" s="134"/>
      <c r="MSE66" s="134"/>
      <c r="MSF66" s="134"/>
      <c r="MSG66" s="134"/>
      <c r="MSH66" s="134"/>
      <c r="MSI66" s="133"/>
      <c r="MSJ66" s="134"/>
      <c r="MSK66" s="134"/>
      <c r="MSL66" s="134"/>
      <c r="MSM66" s="134"/>
      <c r="MSN66" s="134"/>
      <c r="MSO66" s="133"/>
      <c r="MSP66" s="134"/>
      <c r="MSQ66" s="134"/>
      <c r="MSR66" s="134"/>
      <c r="MSS66" s="134"/>
      <c r="MST66" s="134"/>
      <c r="MSU66" s="133"/>
      <c r="MSV66" s="134"/>
      <c r="MSW66" s="134"/>
      <c r="MSX66" s="134"/>
      <c r="MSY66" s="134"/>
      <c r="MSZ66" s="134"/>
      <c r="MTA66" s="133"/>
      <c r="MTB66" s="134"/>
      <c r="MTC66" s="134"/>
      <c r="MTD66" s="134"/>
      <c r="MTE66" s="134"/>
      <c r="MTF66" s="134"/>
      <c r="MTG66" s="133"/>
      <c r="MTH66" s="134"/>
      <c r="MTI66" s="134"/>
      <c r="MTJ66" s="134"/>
      <c r="MTK66" s="134"/>
      <c r="MTL66" s="134"/>
      <c r="MTM66" s="133"/>
      <c r="MTN66" s="134"/>
      <c r="MTO66" s="134"/>
      <c r="MTP66" s="134"/>
      <c r="MTQ66" s="134"/>
      <c r="MTR66" s="134"/>
      <c r="MTS66" s="133"/>
      <c r="MTT66" s="134"/>
      <c r="MTU66" s="134"/>
      <c r="MTV66" s="134"/>
      <c r="MTW66" s="134"/>
      <c r="MTX66" s="134"/>
      <c r="MTY66" s="133"/>
      <c r="MTZ66" s="134"/>
      <c r="MUA66" s="134"/>
      <c r="MUB66" s="134"/>
      <c r="MUC66" s="134"/>
      <c r="MUD66" s="134"/>
      <c r="MUE66" s="133"/>
      <c r="MUF66" s="134"/>
      <c r="MUG66" s="134"/>
      <c r="MUH66" s="134"/>
      <c r="MUI66" s="134"/>
      <c r="MUJ66" s="134"/>
      <c r="MUK66" s="133"/>
      <c r="MUL66" s="134"/>
      <c r="MUM66" s="134"/>
      <c r="MUN66" s="134"/>
      <c r="MUO66" s="134"/>
      <c r="MUP66" s="134"/>
      <c r="MUQ66" s="133"/>
      <c r="MUR66" s="134"/>
      <c r="MUS66" s="134"/>
      <c r="MUT66" s="134"/>
      <c r="MUU66" s="134"/>
      <c r="MUV66" s="134"/>
      <c r="MUW66" s="133"/>
      <c r="MUX66" s="134"/>
      <c r="MUY66" s="134"/>
      <c r="MUZ66" s="134"/>
      <c r="MVA66" s="134"/>
      <c r="MVB66" s="134"/>
      <c r="MVC66" s="133"/>
      <c r="MVD66" s="134"/>
      <c r="MVE66" s="134"/>
      <c r="MVF66" s="134"/>
      <c r="MVG66" s="134"/>
      <c r="MVH66" s="134"/>
      <c r="MVI66" s="133"/>
      <c r="MVJ66" s="134"/>
      <c r="MVK66" s="134"/>
      <c r="MVL66" s="134"/>
      <c r="MVM66" s="134"/>
      <c r="MVN66" s="134"/>
      <c r="MVO66" s="133"/>
      <c r="MVP66" s="134"/>
      <c r="MVQ66" s="134"/>
      <c r="MVR66" s="134"/>
      <c r="MVS66" s="134"/>
      <c r="MVT66" s="134"/>
      <c r="MVU66" s="133"/>
      <c r="MVV66" s="134"/>
      <c r="MVW66" s="134"/>
      <c r="MVX66" s="134"/>
      <c r="MVY66" s="134"/>
      <c r="MVZ66" s="134"/>
      <c r="MWA66" s="133"/>
      <c r="MWB66" s="134"/>
      <c r="MWC66" s="134"/>
      <c r="MWD66" s="134"/>
      <c r="MWE66" s="134"/>
      <c r="MWF66" s="134"/>
      <c r="MWG66" s="133"/>
      <c r="MWH66" s="134"/>
      <c r="MWI66" s="134"/>
      <c r="MWJ66" s="134"/>
      <c r="MWK66" s="134"/>
      <c r="MWL66" s="134"/>
      <c r="MWM66" s="133"/>
      <c r="MWN66" s="134"/>
      <c r="MWO66" s="134"/>
      <c r="MWP66" s="134"/>
      <c r="MWQ66" s="134"/>
      <c r="MWR66" s="134"/>
      <c r="MWS66" s="133"/>
      <c r="MWT66" s="134"/>
      <c r="MWU66" s="134"/>
      <c r="MWV66" s="134"/>
      <c r="MWW66" s="134"/>
      <c r="MWX66" s="134"/>
      <c r="MWY66" s="133"/>
      <c r="MWZ66" s="134"/>
      <c r="MXA66" s="134"/>
      <c r="MXB66" s="134"/>
      <c r="MXC66" s="134"/>
      <c r="MXD66" s="134"/>
      <c r="MXE66" s="133"/>
      <c r="MXF66" s="134"/>
      <c r="MXG66" s="134"/>
      <c r="MXH66" s="134"/>
      <c r="MXI66" s="134"/>
      <c r="MXJ66" s="134"/>
      <c r="MXK66" s="133"/>
      <c r="MXL66" s="134"/>
      <c r="MXM66" s="134"/>
      <c r="MXN66" s="134"/>
      <c r="MXO66" s="134"/>
      <c r="MXP66" s="134"/>
      <c r="MXQ66" s="133"/>
      <c r="MXR66" s="134"/>
      <c r="MXS66" s="134"/>
      <c r="MXT66" s="134"/>
      <c r="MXU66" s="134"/>
      <c r="MXV66" s="134"/>
      <c r="MXW66" s="133"/>
      <c r="MXX66" s="134"/>
      <c r="MXY66" s="134"/>
      <c r="MXZ66" s="134"/>
      <c r="MYA66" s="134"/>
      <c r="MYB66" s="134"/>
      <c r="MYC66" s="133"/>
      <c r="MYD66" s="134"/>
      <c r="MYE66" s="134"/>
      <c r="MYF66" s="134"/>
      <c r="MYG66" s="134"/>
      <c r="MYH66" s="134"/>
      <c r="MYI66" s="133"/>
      <c r="MYJ66" s="134"/>
      <c r="MYK66" s="134"/>
      <c r="MYL66" s="134"/>
      <c r="MYM66" s="134"/>
      <c r="MYN66" s="134"/>
      <c r="MYO66" s="133"/>
      <c r="MYP66" s="134"/>
      <c r="MYQ66" s="134"/>
      <c r="MYR66" s="134"/>
      <c r="MYS66" s="134"/>
      <c r="MYT66" s="134"/>
      <c r="MYU66" s="133"/>
      <c r="MYV66" s="134"/>
      <c r="MYW66" s="134"/>
      <c r="MYX66" s="134"/>
      <c r="MYY66" s="134"/>
      <c r="MYZ66" s="134"/>
      <c r="MZA66" s="133"/>
      <c r="MZB66" s="134"/>
      <c r="MZC66" s="134"/>
      <c r="MZD66" s="134"/>
      <c r="MZE66" s="134"/>
      <c r="MZF66" s="134"/>
      <c r="MZG66" s="133"/>
      <c r="MZH66" s="134"/>
      <c r="MZI66" s="134"/>
      <c r="MZJ66" s="134"/>
      <c r="MZK66" s="134"/>
      <c r="MZL66" s="134"/>
      <c r="MZM66" s="133"/>
      <c r="MZN66" s="134"/>
      <c r="MZO66" s="134"/>
      <c r="MZP66" s="134"/>
      <c r="MZQ66" s="134"/>
      <c r="MZR66" s="134"/>
      <c r="MZS66" s="133"/>
      <c r="MZT66" s="134"/>
      <c r="MZU66" s="134"/>
      <c r="MZV66" s="134"/>
      <c r="MZW66" s="134"/>
      <c r="MZX66" s="134"/>
      <c r="MZY66" s="133"/>
      <c r="MZZ66" s="134"/>
      <c r="NAA66" s="134"/>
      <c r="NAB66" s="134"/>
      <c r="NAC66" s="134"/>
      <c r="NAD66" s="134"/>
      <c r="NAE66" s="133"/>
      <c r="NAF66" s="134"/>
      <c r="NAG66" s="134"/>
      <c r="NAH66" s="134"/>
      <c r="NAI66" s="134"/>
      <c r="NAJ66" s="134"/>
      <c r="NAK66" s="133"/>
      <c r="NAL66" s="134"/>
      <c r="NAM66" s="134"/>
      <c r="NAN66" s="134"/>
      <c r="NAO66" s="134"/>
      <c r="NAP66" s="134"/>
      <c r="NAQ66" s="133"/>
      <c r="NAR66" s="134"/>
      <c r="NAS66" s="134"/>
      <c r="NAT66" s="134"/>
      <c r="NAU66" s="134"/>
      <c r="NAV66" s="134"/>
      <c r="NAW66" s="133"/>
      <c r="NAX66" s="134"/>
      <c r="NAY66" s="134"/>
      <c r="NAZ66" s="134"/>
      <c r="NBA66" s="134"/>
      <c r="NBB66" s="134"/>
      <c r="NBC66" s="133"/>
      <c r="NBD66" s="134"/>
      <c r="NBE66" s="134"/>
      <c r="NBF66" s="134"/>
      <c r="NBG66" s="134"/>
      <c r="NBH66" s="134"/>
      <c r="NBI66" s="133"/>
      <c r="NBJ66" s="134"/>
      <c r="NBK66" s="134"/>
      <c r="NBL66" s="134"/>
      <c r="NBM66" s="134"/>
      <c r="NBN66" s="134"/>
      <c r="NBO66" s="133"/>
      <c r="NBP66" s="134"/>
      <c r="NBQ66" s="134"/>
      <c r="NBR66" s="134"/>
      <c r="NBS66" s="134"/>
      <c r="NBT66" s="134"/>
      <c r="NBU66" s="133"/>
      <c r="NBV66" s="134"/>
      <c r="NBW66" s="134"/>
      <c r="NBX66" s="134"/>
      <c r="NBY66" s="134"/>
      <c r="NBZ66" s="134"/>
      <c r="NCA66" s="133"/>
      <c r="NCB66" s="134"/>
      <c r="NCC66" s="134"/>
      <c r="NCD66" s="134"/>
      <c r="NCE66" s="134"/>
      <c r="NCF66" s="134"/>
      <c r="NCG66" s="133"/>
      <c r="NCH66" s="134"/>
      <c r="NCI66" s="134"/>
      <c r="NCJ66" s="134"/>
      <c r="NCK66" s="134"/>
      <c r="NCL66" s="134"/>
      <c r="NCM66" s="133"/>
      <c r="NCN66" s="134"/>
      <c r="NCO66" s="134"/>
      <c r="NCP66" s="134"/>
      <c r="NCQ66" s="134"/>
      <c r="NCR66" s="134"/>
      <c r="NCS66" s="133"/>
      <c r="NCT66" s="134"/>
      <c r="NCU66" s="134"/>
      <c r="NCV66" s="134"/>
      <c r="NCW66" s="134"/>
      <c r="NCX66" s="134"/>
      <c r="NCY66" s="133"/>
      <c r="NCZ66" s="134"/>
      <c r="NDA66" s="134"/>
      <c r="NDB66" s="134"/>
      <c r="NDC66" s="134"/>
      <c r="NDD66" s="134"/>
      <c r="NDE66" s="133"/>
      <c r="NDF66" s="134"/>
      <c r="NDG66" s="134"/>
      <c r="NDH66" s="134"/>
      <c r="NDI66" s="134"/>
      <c r="NDJ66" s="134"/>
      <c r="NDK66" s="133"/>
      <c r="NDL66" s="134"/>
      <c r="NDM66" s="134"/>
      <c r="NDN66" s="134"/>
      <c r="NDO66" s="134"/>
      <c r="NDP66" s="134"/>
      <c r="NDQ66" s="133"/>
      <c r="NDR66" s="134"/>
      <c r="NDS66" s="134"/>
      <c r="NDT66" s="134"/>
      <c r="NDU66" s="134"/>
      <c r="NDV66" s="134"/>
      <c r="NDW66" s="133"/>
      <c r="NDX66" s="134"/>
      <c r="NDY66" s="134"/>
      <c r="NDZ66" s="134"/>
      <c r="NEA66" s="134"/>
      <c r="NEB66" s="134"/>
      <c r="NEC66" s="133"/>
      <c r="NED66" s="134"/>
      <c r="NEE66" s="134"/>
      <c r="NEF66" s="134"/>
      <c r="NEG66" s="134"/>
      <c r="NEH66" s="134"/>
      <c r="NEI66" s="133"/>
      <c r="NEJ66" s="134"/>
      <c r="NEK66" s="134"/>
      <c r="NEL66" s="134"/>
      <c r="NEM66" s="134"/>
      <c r="NEN66" s="134"/>
      <c r="NEO66" s="133"/>
      <c r="NEP66" s="134"/>
      <c r="NEQ66" s="134"/>
      <c r="NER66" s="134"/>
      <c r="NES66" s="134"/>
      <c r="NET66" s="134"/>
      <c r="NEU66" s="133"/>
      <c r="NEV66" s="134"/>
      <c r="NEW66" s="134"/>
      <c r="NEX66" s="134"/>
      <c r="NEY66" s="134"/>
      <c r="NEZ66" s="134"/>
      <c r="NFA66" s="133"/>
      <c r="NFB66" s="134"/>
      <c r="NFC66" s="134"/>
      <c r="NFD66" s="134"/>
      <c r="NFE66" s="134"/>
      <c r="NFF66" s="134"/>
      <c r="NFG66" s="133"/>
      <c r="NFH66" s="134"/>
      <c r="NFI66" s="134"/>
      <c r="NFJ66" s="134"/>
      <c r="NFK66" s="134"/>
      <c r="NFL66" s="134"/>
      <c r="NFM66" s="133"/>
      <c r="NFN66" s="134"/>
      <c r="NFO66" s="134"/>
      <c r="NFP66" s="134"/>
      <c r="NFQ66" s="134"/>
      <c r="NFR66" s="134"/>
      <c r="NFS66" s="133"/>
      <c r="NFT66" s="134"/>
      <c r="NFU66" s="134"/>
      <c r="NFV66" s="134"/>
      <c r="NFW66" s="134"/>
      <c r="NFX66" s="134"/>
      <c r="NFY66" s="133"/>
      <c r="NFZ66" s="134"/>
      <c r="NGA66" s="134"/>
      <c r="NGB66" s="134"/>
      <c r="NGC66" s="134"/>
      <c r="NGD66" s="134"/>
      <c r="NGE66" s="133"/>
      <c r="NGF66" s="134"/>
      <c r="NGG66" s="134"/>
      <c r="NGH66" s="134"/>
      <c r="NGI66" s="134"/>
      <c r="NGJ66" s="134"/>
      <c r="NGK66" s="133"/>
      <c r="NGL66" s="134"/>
      <c r="NGM66" s="134"/>
      <c r="NGN66" s="134"/>
      <c r="NGO66" s="134"/>
      <c r="NGP66" s="134"/>
      <c r="NGQ66" s="133"/>
      <c r="NGR66" s="134"/>
      <c r="NGS66" s="134"/>
      <c r="NGT66" s="134"/>
      <c r="NGU66" s="134"/>
      <c r="NGV66" s="134"/>
      <c r="NGW66" s="133"/>
      <c r="NGX66" s="134"/>
      <c r="NGY66" s="134"/>
      <c r="NGZ66" s="134"/>
      <c r="NHA66" s="134"/>
      <c r="NHB66" s="134"/>
      <c r="NHC66" s="133"/>
      <c r="NHD66" s="134"/>
      <c r="NHE66" s="134"/>
      <c r="NHF66" s="134"/>
      <c r="NHG66" s="134"/>
      <c r="NHH66" s="134"/>
      <c r="NHI66" s="133"/>
      <c r="NHJ66" s="134"/>
      <c r="NHK66" s="134"/>
      <c r="NHL66" s="134"/>
      <c r="NHM66" s="134"/>
      <c r="NHN66" s="134"/>
      <c r="NHO66" s="133"/>
      <c r="NHP66" s="134"/>
      <c r="NHQ66" s="134"/>
      <c r="NHR66" s="134"/>
      <c r="NHS66" s="134"/>
      <c r="NHT66" s="134"/>
      <c r="NHU66" s="133"/>
      <c r="NHV66" s="134"/>
      <c r="NHW66" s="134"/>
      <c r="NHX66" s="134"/>
      <c r="NHY66" s="134"/>
      <c r="NHZ66" s="134"/>
      <c r="NIA66" s="133"/>
      <c r="NIB66" s="134"/>
      <c r="NIC66" s="134"/>
      <c r="NID66" s="134"/>
      <c r="NIE66" s="134"/>
      <c r="NIF66" s="134"/>
      <c r="NIG66" s="133"/>
      <c r="NIH66" s="134"/>
      <c r="NII66" s="134"/>
      <c r="NIJ66" s="134"/>
      <c r="NIK66" s="134"/>
      <c r="NIL66" s="134"/>
      <c r="NIM66" s="133"/>
      <c r="NIN66" s="134"/>
      <c r="NIO66" s="134"/>
      <c r="NIP66" s="134"/>
      <c r="NIQ66" s="134"/>
      <c r="NIR66" s="134"/>
      <c r="NIS66" s="133"/>
      <c r="NIT66" s="134"/>
      <c r="NIU66" s="134"/>
      <c r="NIV66" s="134"/>
      <c r="NIW66" s="134"/>
      <c r="NIX66" s="134"/>
      <c r="NIY66" s="133"/>
      <c r="NIZ66" s="134"/>
      <c r="NJA66" s="134"/>
      <c r="NJB66" s="134"/>
      <c r="NJC66" s="134"/>
      <c r="NJD66" s="134"/>
      <c r="NJE66" s="133"/>
      <c r="NJF66" s="134"/>
      <c r="NJG66" s="134"/>
      <c r="NJH66" s="134"/>
      <c r="NJI66" s="134"/>
      <c r="NJJ66" s="134"/>
      <c r="NJK66" s="133"/>
      <c r="NJL66" s="134"/>
      <c r="NJM66" s="134"/>
      <c r="NJN66" s="134"/>
      <c r="NJO66" s="134"/>
      <c r="NJP66" s="134"/>
      <c r="NJQ66" s="133"/>
      <c r="NJR66" s="134"/>
      <c r="NJS66" s="134"/>
      <c r="NJT66" s="134"/>
      <c r="NJU66" s="134"/>
      <c r="NJV66" s="134"/>
      <c r="NJW66" s="133"/>
      <c r="NJX66" s="134"/>
      <c r="NJY66" s="134"/>
      <c r="NJZ66" s="134"/>
      <c r="NKA66" s="134"/>
      <c r="NKB66" s="134"/>
      <c r="NKC66" s="133"/>
      <c r="NKD66" s="134"/>
      <c r="NKE66" s="134"/>
      <c r="NKF66" s="134"/>
      <c r="NKG66" s="134"/>
      <c r="NKH66" s="134"/>
      <c r="NKI66" s="133"/>
      <c r="NKJ66" s="134"/>
      <c r="NKK66" s="134"/>
      <c r="NKL66" s="134"/>
      <c r="NKM66" s="134"/>
      <c r="NKN66" s="134"/>
      <c r="NKO66" s="133"/>
      <c r="NKP66" s="134"/>
      <c r="NKQ66" s="134"/>
      <c r="NKR66" s="134"/>
      <c r="NKS66" s="134"/>
      <c r="NKT66" s="134"/>
      <c r="NKU66" s="133"/>
      <c r="NKV66" s="134"/>
      <c r="NKW66" s="134"/>
      <c r="NKX66" s="134"/>
      <c r="NKY66" s="134"/>
      <c r="NKZ66" s="134"/>
      <c r="NLA66" s="133"/>
      <c r="NLB66" s="134"/>
      <c r="NLC66" s="134"/>
      <c r="NLD66" s="134"/>
      <c r="NLE66" s="134"/>
      <c r="NLF66" s="134"/>
      <c r="NLG66" s="133"/>
      <c r="NLH66" s="134"/>
      <c r="NLI66" s="134"/>
      <c r="NLJ66" s="134"/>
      <c r="NLK66" s="134"/>
      <c r="NLL66" s="134"/>
      <c r="NLM66" s="133"/>
      <c r="NLN66" s="134"/>
      <c r="NLO66" s="134"/>
      <c r="NLP66" s="134"/>
      <c r="NLQ66" s="134"/>
      <c r="NLR66" s="134"/>
      <c r="NLS66" s="133"/>
      <c r="NLT66" s="134"/>
      <c r="NLU66" s="134"/>
      <c r="NLV66" s="134"/>
      <c r="NLW66" s="134"/>
      <c r="NLX66" s="134"/>
      <c r="NLY66" s="133"/>
      <c r="NLZ66" s="134"/>
      <c r="NMA66" s="134"/>
      <c r="NMB66" s="134"/>
      <c r="NMC66" s="134"/>
      <c r="NMD66" s="134"/>
      <c r="NME66" s="133"/>
      <c r="NMF66" s="134"/>
      <c r="NMG66" s="134"/>
      <c r="NMH66" s="134"/>
      <c r="NMI66" s="134"/>
      <c r="NMJ66" s="134"/>
      <c r="NMK66" s="133"/>
      <c r="NML66" s="134"/>
      <c r="NMM66" s="134"/>
      <c r="NMN66" s="134"/>
      <c r="NMO66" s="134"/>
      <c r="NMP66" s="134"/>
      <c r="NMQ66" s="133"/>
      <c r="NMR66" s="134"/>
      <c r="NMS66" s="134"/>
      <c r="NMT66" s="134"/>
      <c r="NMU66" s="134"/>
      <c r="NMV66" s="134"/>
      <c r="NMW66" s="133"/>
      <c r="NMX66" s="134"/>
      <c r="NMY66" s="134"/>
      <c r="NMZ66" s="134"/>
      <c r="NNA66" s="134"/>
      <c r="NNB66" s="134"/>
      <c r="NNC66" s="133"/>
      <c r="NND66" s="134"/>
      <c r="NNE66" s="134"/>
      <c r="NNF66" s="134"/>
      <c r="NNG66" s="134"/>
      <c r="NNH66" s="134"/>
      <c r="NNI66" s="133"/>
      <c r="NNJ66" s="134"/>
      <c r="NNK66" s="134"/>
      <c r="NNL66" s="134"/>
      <c r="NNM66" s="134"/>
      <c r="NNN66" s="134"/>
      <c r="NNO66" s="133"/>
      <c r="NNP66" s="134"/>
      <c r="NNQ66" s="134"/>
      <c r="NNR66" s="134"/>
      <c r="NNS66" s="134"/>
      <c r="NNT66" s="134"/>
      <c r="NNU66" s="133"/>
      <c r="NNV66" s="134"/>
      <c r="NNW66" s="134"/>
      <c r="NNX66" s="134"/>
      <c r="NNY66" s="134"/>
      <c r="NNZ66" s="134"/>
      <c r="NOA66" s="133"/>
      <c r="NOB66" s="134"/>
      <c r="NOC66" s="134"/>
      <c r="NOD66" s="134"/>
      <c r="NOE66" s="134"/>
      <c r="NOF66" s="134"/>
      <c r="NOG66" s="133"/>
      <c r="NOH66" s="134"/>
      <c r="NOI66" s="134"/>
      <c r="NOJ66" s="134"/>
      <c r="NOK66" s="134"/>
      <c r="NOL66" s="134"/>
      <c r="NOM66" s="133"/>
      <c r="NON66" s="134"/>
      <c r="NOO66" s="134"/>
      <c r="NOP66" s="134"/>
      <c r="NOQ66" s="134"/>
      <c r="NOR66" s="134"/>
      <c r="NOS66" s="133"/>
      <c r="NOT66" s="134"/>
      <c r="NOU66" s="134"/>
      <c r="NOV66" s="134"/>
      <c r="NOW66" s="134"/>
      <c r="NOX66" s="134"/>
      <c r="NOY66" s="133"/>
      <c r="NOZ66" s="134"/>
      <c r="NPA66" s="134"/>
      <c r="NPB66" s="134"/>
      <c r="NPC66" s="134"/>
      <c r="NPD66" s="134"/>
      <c r="NPE66" s="133"/>
      <c r="NPF66" s="134"/>
      <c r="NPG66" s="134"/>
      <c r="NPH66" s="134"/>
      <c r="NPI66" s="134"/>
      <c r="NPJ66" s="134"/>
      <c r="NPK66" s="133"/>
      <c r="NPL66" s="134"/>
      <c r="NPM66" s="134"/>
      <c r="NPN66" s="134"/>
      <c r="NPO66" s="134"/>
      <c r="NPP66" s="134"/>
      <c r="NPQ66" s="133"/>
      <c r="NPR66" s="134"/>
      <c r="NPS66" s="134"/>
      <c r="NPT66" s="134"/>
      <c r="NPU66" s="134"/>
      <c r="NPV66" s="134"/>
      <c r="NPW66" s="133"/>
      <c r="NPX66" s="134"/>
      <c r="NPY66" s="134"/>
      <c r="NPZ66" s="134"/>
      <c r="NQA66" s="134"/>
      <c r="NQB66" s="134"/>
      <c r="NQC66" s="133"/>
      <c r="NQD66" s="134"/>
      <c r="NQE66" s="134"/>
      <c r="NQF66" s="134"/>
      <c r="NQG66" s="134"/>
      <c r="NQH66" s="134"/>
      <c r="NQI66" s="133"/>
      <c r="NQJ66" s="134"/>
      <c r="NQK66" s="134"/>
      <c r="NQL66" s="134"/>
      <c r="NQM66" s="134"/>
      <c r="NQN66" s="134"/>
      <c r="NQO66" s="133"/>
      <c r="NQP66" s="134"/>
      <c r="NQQ66" s="134"/>
      <c r="NQR66" s="134"/>
      <c r="NQS66" s="134"/>
      <c r="NQT66" s="134"/>
      <c r="NQU66" s="133"/>
      <c r="NQV66" s="134"/>
      <c r="NQW66" s="134"/>
      <c r="NQX66" s="134"/>
      <c r="NQY66" s="134"/>
      <c r="NQZ66" s="134"/>
      <c r="NRA66" s="133"/>
      <c r="NRB66" s="134"/>
      <c r="NRC66" s="134"/>
      <c r="NRD66" s="134"/>
      <c r="NRE66" s="134"/>
      <c r="NRF66" s="134"/>
      <c r="NRG66" s="133"/>
      <c r="NRH66" s="134"/>
      <c r="NRI66" s="134"/>
      <c r="NRJ66" s="134"/>
      <c r="NRK66" s="134"/>
      <c r="NRL66" s="134"/>
      <c r="NRM66" s="133"/>
      <c r="NRN66" s="134"/>
      <c r="NRO66" s="134"/>
      <c r="NRP66" s="134"/>
      <c r="NRQ66" s="134"/>
      <c r="NRR66" s="134"/>
      <c r="NRS66" s="133"/>
      <c r="NRT66" s="134"/>
      <c r="NRU66" s="134"/>
      <c r="NRV66" s="134"/>
      <c r="NRW66" s="134"/>
      <c r="NRX66" s="134"/>
      <c r="NRY66" s="133"/>
      <c r="NRZ66" s="134"/>
      <c r="NSA66" s="134"/>
      <c r="NSB66" s="134"/>
      <c r="NSC66" s="134"/>
      <c r="NSD66" s="134"/>
      <c r="NSE66" s="133"/>
      <c r="NSF66" s="134"/>
      <c r="NSG66" s="134"/>
      <c r="NSH66" s="134"/>
      <c r="NSI66" s="134"/>
      <c r="NSJ66" s="134"/>
      <c r="NSK66" s="133"/>
      <c r="NSL66" s="134"/>
      <c r="NSM66" s="134"/>
      <c r="NSN66" s="134"/>
      <c r="NSO66" s="134"/>
      <c r="NSP66" s="134"/>
      <c r="NSQ66" s="133"/>
      <c r="NSR66" s="134"/>
      <c r="NSS66" s="134"/>
      <c r="NST66" s="134"/>
      <c r="NSU66" s="134"/>
      <c r="NSV66" s="134"/>
      <c r="NSW66" s="133"/>
      <c r="NSX66" s="134"/>
      <c r="NSY66" s="134"/>
      <c r="NSZ66" s="134"/>
      <c r="NTA66" s="134"/>
      <c r="NTB66" s="134"/>
      <c r="NTC66" s="133"/>
      <c r="NTD66" s="134"/>
      <c r="NTE66" s="134"/>
      <c r="NTF66" s="134"/>
      <c r="NTG66" s="134"/>
      <c r="NTH66" s="134"/>
      <c r="NTI66" s="133"/>
      <c r="NTJ66" s="134"/>
      <c r="NTK66" s="134"/>
      <c r="NTL66" s="134"/>
      <c r="NTM66" s="134"/>
      <c r="NTN66" s="134"/>
      <c r="NTO66" s="133"/>
      <c r="NTP66" s="134"/>
      <c r="NTQ66" s="134"/>
      <c r="NTR66" s="134"/>
      <c r="NTS66" s="134"/>
      <c r="NTT66" s="134"/>
      <c r="NTU66" s="133"/>
      <c r="NTV66" s="134"/>
      <c r="NTW66" s="134"/>
      <c r="NTX66" s="134"/>
      <c r="NTY66" s="134"/>
      <c r="NTZ66" s="134"/>
      <c r="NUA66" s="133"/>
      <c r="NUB66" s="134"/>
      <c r="NUC66" s="134"/>
      <c r="NUD66" s="134"/>
      <c r="NUE66" s="134"/>
      <c r="NUF66" s="134"/>
      <c r="NUG66" s="133"/>
      <c r="NUH66" s="134"/>
      <c r="NUI66" s="134"/>
      <c r="NUJ66" s="134"/>
      <c r="NUK66" s="134"/>
      <c r="NUL66" s="134"/>
      <c r="NUM66" s="133"/>
      <c r="NUN66" s="134"/>
      <c r="NUO66" s="134"/>
      <c r="NUP66" s="134"/>
      <c r="NUQ66" s="134"/>
      <c r="NUR66" s="134"/>
      <c r="NUS66" s="133"/>
      <c r="NUT66" s="134"/>
      <c r="NUU66" s="134"/>
      <c r="NUV66" s="134"/>
      <c r="NUW66" s="134"/>
      <c r="NUX66" s="134"/>
      <c r="NUY66" s="133"/>
      <c r="NUZ66" s="134"/>
      <c r="NVA66" s="134"/>
      <c r="NVB66" s="134"/>
      <c r="NVC66" s="134"/>
      <c r="NVD66" s="134"/>
      <c r="NVE66" s="133"/>
      <c r="NVF66" s="134"/>
      <c r="NVG66" s="134"/>
      <c r="NVH66" s="134"/>
      <c r="NVI66" s="134"/>
      <c r="NVJ66" s="134"/>
      <c r="NVK66" s="133"/>
      <c r="NVL66" s="134"/>
      <c r="NVM66" s="134"/>
      <c r="NVN66" s="134"/>
      <c r="NVO66" s="134"/>
      <c r="NVP66" s="134"/>
      <c r="NVQ66" s="133"/>
      <c r="NVR66" s="134"/>
      <c r="NVS66" s="134"/>
      <c r="NVT66" s="134"/>
      <c r="NVU66" s="134"/>
      <c r="NVV66" s="134"/>
      <c r="NVW66" s="133"/>
      <c r="NVX66" s="134"/>
      <c r="NVY66" s="134"/>
      <c r="NVZ66" s="134"/>
      <c r="NWA66" s="134"/>
      <c r="NWB66" s="134"/>
      <c r="NWC66" s="133"/>
      <c r="NWD66" s="134"/>
      <c r="NWE66" s="134"/>
      <c r="NWF66" s="134"/>
      <c r="NWG66" s="134"/>
      <c r="NWH66" s="134"/>
      <c r="NWI66" s="133"/>
      <c r="NWJ66" s="134"/>
      <c r="NWK66" s="134"/>
      <c r="NWL66" s="134"/>
      <c r="NWM66" s="134"/>
      <c r="NWN66" s="134"/>
      <c r="NWO66" s="133"/>
      <c r="NWP66" s="134"/>
      <c r="NWQ66" s="134"/>
      <c r="NWR66" s="134"/>
      <c r="NWS66" s="134"/>
      <c r="NWT66" s="134"/>
      <c r="NWU66" s="133"/>
      <c r="NWV66" s="134"/>
      <c r="NWW66" s="134"/>
      <c r="NWX66" s="134"/>
      <c r="NWY66" s="134"/>
      <c r="NWZ66" s="134"/>
      <c r="NXA66" s="133"/>
      <c r="NXB66" s="134"/>
      <c r="NXC66" s="134"/>
      <c r="NXD66" s="134"/>
      <c r="NXE66" s="134"/>
      <c r="NXF66" s="134"/>
      <c r="NXG66" s="133"/>
      <c r="NXH66" s="134"/>
      <c r="NXI66" s="134"/>
      <c r="NXJ66" s="134"/>
      <c r="NXK66" s="134"/>
      <c r="NXL66" s="134"/>
      <c r="NXM66" s="133"/>
      <c r="NXN66" s="134"/>
      <c r="NXO66" s="134"/>
      <c r="NXP66" s="134"/>
      <c r="NXQ66" s="134"/>
      <c r="NXR66" s="134"/>
      <c r="NXS66" s="133"/>
      <c r="NXT66" s="134"/>
      <c r="NXU66" s="134"/>
      <c r="NXV66" s="134"/>
      <c r="NXW66" s="134"/>
      <c r="NXX66" s="134"/>
      <c r="NXY66" s="133"/>
      <c r="NXZ66" s="134"/>
      <c r="NYA66" s="134"/>
      <c r="NYB66" s="134"/>
      <c r="NYC66" s="134"/>
      <c r="NYD66" s="134"/>
      <c r="NYE66" s="133"/>
      <c r="NYF66" s="134"/>
      <c r="NYG66" s="134"/>
      <c r="NYH66" s="134"/>
      <c r="NYI66" s="134"/>
      <c r="NYJ66" s="134"/>
      <c r="NYK66" s="133"/>
      <c r="NYL66" s="134"/>
      <c r="NYM66" s="134"/>
      <c r="NYN66" s="134"/>
      <c r="NYO66" s="134"/>
      <c r="NYP66" s="134"/>
      <c r="NYQ66" s="133"/>
      <c r="NYR66" s="134"/>
      <c r="NYS66" s="134"/>
      <c r="NYT66" s="134"/>
      <c r="NYU66" s="134"/>
      <c r="NYV66" s="134"/>
      <c r="NYW66" s="133"/>
      <c r="NYX66" s="134"/>
      <c r="NYY66" s="134"/>
      <c r="NYZ66" s="134"/>
      <c r="NZA66" s="134"/>
      <c r="NZB66" s="134"/>
      <c r="NZC66" s="133"/>
      <c r="NZD66" s="134"/>
      <c r="NZE66" s="134"/>
      <c r="NZF66" s="134"/>
      <c r="NZG66" s="134"/>
      <c r="NZH66" s="134"/>
      <c r="NZI66" s="133"/>
      <c r="NZJ66" s="134"/>
      <c r="NZK66" s="134"/>
      <c r="NZL66" s="134"/>
      <c r="NZM66" s="134"/>
      <c r="NZN66" s="134"/>
      <c r="NZO66" s="133"/>
      <c r="NZP66" s="134"/>
      <c r="NZQ66" s="134"/>
      <c r="NZR66" s="134"/>
      <c r="NZS66" s="134"/>
      <c r="NZT66" s="134"/>
      <c r="NZU66" s="133"/>
      <c r="NZV66" s="134"/>
      <c r="NZW66" s="134"/>
      <c r="NZX66" s="134"/>
      <c r="NZY66" s="134"/>
      <c r="NZZ66" s="134"/>
      <c r="OAA66" s="133"/>
      <c r="OAB66" s="134"/>
      <c r="OAC66" s="134"/>
      <c r="OAD66" s="134"/>
      <c r="OAE66" s="134"/>
      <c r="OAF66" s="134"/>
      <c r="OAG66" s="133"/>
      <c r="OAH66" s="134"/>
      <c r="OAI66" s="134"/>
      <c r="OAJ66" s="134"/>
      <c r="OAK66" s="134"/>
      <c r="OAL66" s="134"/>
      <c r="OAM66" s="133"/>
      <c r="OAN66" s="134"/>
      <c r="OAO66" s="134"/>
      <c r="OAP66" s="134"/>
      <c r="OAQ66" s="134"/>
      <c r="OAR66" s="134"/>
      <c r="OAS66" s="133"/>
      <c r="OAT66" s="134"/>
      <c r="OAU66" s="134"/>
      <c r="OAV66" s="134"/>
      <c r="OAW66" s="134"/>
      <c r="OAX66" s="134"/>
      <c r="OAY66" s="133"/>
      <c r="OAZ66" s="134"/>
      <c r="OBA66" s="134"/>
      <c r="OBB66" s="134"/>
      <c r="OBC66" s="134"/>
      <c r="OBD66" s="134"/>
      <c r="OBE66" s="133"/>
      <c r="OBF66" s="134"/>
      <c r="OBG66" s="134"/>
      <c r="OBH66" s="134"/>
      <c r="OBI66" s="134"/>
      <c r="OBJ66" s="134"/>
      <c r="OBK66" s="133"/>
      <c r="OBL66" s="134"/>
      <c r="OBM66" s="134"/>
      <c r="OBN66" s="134"/>
      <c r="OBO66" s="134"/>
      <c r="OBP66" s="134"/>
      <c r="OBQ66" s="133"/>
      <c r="OBR66" s="134"/>
      <c r="OBS66" s="134"/>
      <c r="OBT66" s="134"/>
      <c r="OBU66" s="134"/>
      <c r="OBV66" s="134"/>
      <c r="OBW66" s="133"/>
      <c r="OBX66" s="134"/>
      <c r="OBY66" s="134"/>
      <c r="OBZ66" s="134"/>
      <c r="OCA66" s="134"/>
      <c r="OCB66" s="134"/>
      <c r="OCC66" s="133"/>
      <c r="OCD66" s="134"/>
      <c r="OCE66" s="134"/>
      <c r="OCF66" s="134"/>
      <c r="OCG66" s="134"/>
      <c r="OCH66" s="134"/>
      <c r="OCI66" s="133"/>
      <c r="OCJ66" s="134"/>
      <c r="OCK66" s="134"/>
      <c r="OCL66" s="134"/>
      <c r="OCM66" s="134"/>
      <c r="OCN66" s="134"/>
      <c r="OCO66" s="133"/>
      <c r="OCP66" s="134"/>
      <c r="OCQ66" s="134"/>
      <c r="OCR66" s="134"/>
      <c r="OCS66" s="134"/>
      <c r="OCT66" s="134"/>
      <c r="OCU66" s="133"/>
      <c r="OCV66" s="134"/>
      <c r="OCW66" s="134"/>
      <c r="OCX66" s="134"/>
      <c r="OCY66" s="134"/>
      <c r="OCZ66" s="134"/>
      <c r="ODA66" s="133"/>
      <c r="ODB66" s="134"/>
      <c r="ODC66" s="134"/>
      <c r="ODD66" s="134"/>
      <c r="ODE66" s="134"/>
      <c r="ODF66" s="134"/>
      <c r="ODG66" s="133"/>
      <c r="ODH66" s="134"/>
      <c r="ODI66" s="134"/>
      <c r="ODJ66" s="134"/>
      <c r="ODK66" s="134"/>
      <c r="ODL66" s="134"/>
      <c r="ODM66" s="133"/>
      <c r="ODN66" s="134"/>
      <c r="ODO66" s="134"/>
      <c r="ODP66" s="134"/>
      <c r="ODQ66" s="134"/>
      <c r="ODR66" s="134"/>
      <c r="ODS66" s="133"/>
      <c r="ODT66" s="134"/>
      <c r="ODU66" s="134"/>
      <c r="ODV66" s="134"/>
      <c r="ODW66" s="134"/>
      <c r="ODX66" s="134"/>
      <c r="ODY66" s="133"/>
      <c r="ODZ66" s="134"/>
      <c r="OEA66" s="134"/>
      <c r="OEB66" s="134"/>
      <c r="OEC66" s="134"/>
      <c r="OED66" s="134"/>
      <c r="OEE66" s="133"/>
      <c r="OEF66" s="134"/>
      <c r="OEG66" s="134"/>
      <c r="OEH66" s="134"/>
      <c r="OEI66" s="134"/>
      <c r="OEJ66" s="134"/>
      <c r="OEK66" s="133"/>
      <c r="OEL66" s="134"/>
      <c r="OEM66" s="134"/>
      <c r="OEN66" s="134"/>
      <c r="OEO66" s="134"/>
      <c r="OEP66" s="134"/>
      <c r="OEQ66" s="133"/>
      <c r="OER66" s="134"/>
      <c r="OES66" s="134"/>
      <c r="OET66" s="134"/>
      <c r="OEU66" s="134"/>
      <c r="OEV66" s="134"/>
      <c r="OEW66" s="133"/>
      <c r="OEX66" s="134"/>
      <c r="OEY66" s="134"/>
      <c r="OEZ66" s="134"/>
      <c r="OFA66" s="134"/>
      <c r="OFB66" s="134"/>
      <c r="OFC66" s="133"/>
      <c r="OFD66" s="134"/>
      <c r="OFE66" s="134"/>
      <c r="OFF66" s="134"/>
      <c r="OFG66" s="134"/>
      <c r="OFH66" s="134"/>
      <c r="OFI66" s="133"/>
      <c r="OFJ66" s="134"/>
      <c r="OFK66" s="134"/>
      <c r="OFL66" s="134"/>
      <c r="OFM66" s="134"/>
      <c r="OFN66" s="134"/>
      <c r="OFO66" s="133"/>
      <c r="OFP66" s="134"/>
      <c r="OFQ66" s="134"/>
      <c r="OFR66" s="134"/>
      <c r="OFS66" s="134"/>
      <c r="OFT66" s="134"/>
      <c r="OFU66" s="133"/>
      <c r="OFV66" s="134"/>
      <c r="OFW66" s="134"/>
      <c r="OFX66" s="134"/>
      <c r="OFY66" s="134"/>
      <c r="OFZ66" s="134"/>
      <c r="OGA66" s="133"/>
      <c r="OGB66" s="134"/>
      <c r="OGC66" s="134"/>
      <c r="OGD66" s="134"/>
      <c r="OGE66" s="134"/>
      <c r="OGF66" s="134"/>
      <c r="OGG66" s="133"/>
      <c r="OGH66" s="134"/>
      <c r="OGI66" s="134"/>
      <c r="OGJ66" s="134"/>
      <c r="OGK66" s="134"/>
      <c r="OGL66" s="134"/>
      <c r="OGM66" s="133"/>
      <c r="OGN66" s="134"/>
      <c r="OGO66" s="134"/>
      <c r="OGP66" s="134"/>
      <c r="OGQ66" s="134"/>
      <c r="OGR66" s="134"/>
      <c r="OGS66" s="133"/>
      <c r="OGT66" s="134"/>
      <c r="OGU66" s="134"/>
      <c r="OGV66" s="134"/>
      <c r="OGW66" s="134"/>
      <c r="OGX66" s="134"/>
      <c r="OGY66" s="133"/>
      <c r="OGZ66" s="134"/>
      <c r="OHA66" s="134"/>
      <c r="OHB66" s="134"/>
      <c r="OHC66" s="134"/>
      <c r="OHD66" s="134"/>
      <c r="OHE66" s="133"/>
      <c r="OHF66" s="134"/>
      <c r="OHG66" s="134"/>
      <c r="OHH66" s="134"/>
      <c r="OHI66" s="134"/>
      <c r="OHJ66" s="134"/>
      <c r="OHK66" s="133"/>
      <c r="OHL66" s="134"/>
      <c r="OHM66" s="134"/>
      <c r="OHN66" s="134"/>
      <c r="OHO66" s="134"/>
      <c r="OHP66" s="134"/>
      <c r="OHQ66" s="133"/>
      <c r="OHR66" s="134"/>
      <c r="OHS66" s="134"/>
      <c r="OHT66" s="134"/>
      <c r="OHU66" s="134"/>
      <c r="OHV66" s="134"/>
      <c r="OHW66" s="133"/>
      <c r="OHX66" s="134"/>
      <c r="OHY66" s="134"/>
      <c r="OHZ66" s="134"/>
      <c r="OIA66" s="134"/>
      <c r="OIB66" s="134"/>
      <c r="OIC66" s="133"/>
      <c r="OID66" s="134"/>
      <c r="OIE66" s="134"/>
      <c r="OIF66" s="134"/>
      <c r="OIG66" s="134"/>
      <c r="OIH66" s="134"/>
      <c r="OII66" s="133"/>
      <c r="OIJ66" s="134"/>
      <c r="OIK66" s="134"/>
      <c r="OIL66" s="134"/>
      <c r="OIM66" s="134"/>
      <c r="OIN66" s="134"/>
      <c r="OIO66" s="133"/>
      <c r="OIP66" s="134"/>
      <c r="OIQ66" s="134"/>
      <c r="OIR66" s="134"/>
      <c r="OIS66" s="134"/>
      <c r="OIT66" s="134"/>
      <c r="OIU66" s="133"/>
      <c r="OIV66" s="134"/>
      <c r="OIW66" s="134"/>
      <c r="OIX66" s="134"/>
      <c r="OIY66" s="134"/>
      <c r="OIZ66" s="134"/>
      <c r="OJA66" s="133"/>
      <c r="OJB66" s="134"/>
      <c r="OJC66" s="134"/>
      <c r="OJD66" s="134"/>
      <c r="OJE66" s="134"/>
      <c r="OJF66" s="134"/>
      <c r="OJG66" s="133"/>
      <c r="OJH66" s="134"/>
      <c r="OJI66" s="134"/>
      <c r="OJJ66" s="134"/>
      <c r="OJK66" s="134"/>
      <c r="OJL66" s="134"/>
      <c r="OJM66" s="133"/>
      <c r="OJN66" s="134"/>
      <c r="OJO66" s="134"/>
      <c r="OJP66" s="134"/>
      <c r="OJQ66" s="134"/>
      <c r="OJR66" s="134"/>
      <c r="OJS66" s="133"/>
      <c r="OJT66" s="134"/>
      <c r="OJU66" s="134"/>
      <c r="OJV66" s="134"/>
      <c r="OJW66" s="134"/>
      <c r="OJX66" s="134"/>
      <c r="OJY66" s="133"/>
      <c r="OJZ66" s="134"/>
      <c r="OKA66" s="134"/>
      <c r="OKB66" s="134"/>
      <c r="OKC66" s="134"/>
      <c r="OKD66" s="134"/>
      <c r="OKE66" s="133"/>
      <c r="OKF66" s="134"/>
      <c r="OKG66" s="134"/>
      <c r="OKH66" s="134"/>
      <c r="OKI66" s="134"/>
      <c r="OKJ66" s="134"/>
      <c r="OKK66" s="133"/>
      <c r="OKL66" s="134"/>
      <c r="OKM66" s="134"/>
      <c r="OKN66" s="134"/>
      <c r="OKO66" s="134"/>
      <c r="OKP66" s="134"/>
      <c r="OKQ66" s="133"/>
      <c r="OKR66" s="134"/>
      <c r="OKS66" s="134"/>
      <c r="OKT66" s="134"/>
      <c r="OKU66" s="134"/>
      <c r="OKV66" s="134"/>
      <c r="OKW66" s="133"/>
      <c r="OKX66" s="134"/>
      <c r="OKY66" s="134"/>
      <c r="OKZ66" s="134"/>
      <c r="OLA66" s="134"/>
      <c r="OLB66" s="134"/>
      <c r="OLC66" s="133"/>
      <c r="OLD66" s="134"/>
      <c r="OLE66" s="134"/>
      <c r="OLF66" s="134"/>
      <c r="OLG66" s="134"/>
      <c r="OLH66" s="134"/>
      <c r="OLI66" s="133"/>
      <c r="OLJ66" s="134"/>
      <c r="OLK66" s="134"/>
      <c r="OLL66" s="134"/>
      <c r="OLM66" s="134"/>
      <c r="OLN66" s="134"/>
      <c r="OLO66" s="133"/>
      <c r="OLP66" s="134"/>
      <c r="OLQ66" s="134"/>
      <c r="OLR66" s="134"/>
      <c r="OLS66" s="134"/>
      <c r="OLT66" s="134"/>
      <c r="OLU66" s="133"/>
      <c r="OLV66" s="134"/>
      <c r="OLW66" s="134"/>
      <c r="OLX66" s="134"/>
      <c r="OLY66" s="134"/>
      <c r="OLZ66" s="134"/>
      <c r="OMA66" s="133"/>
      <c r="OMB66" s="134"/>
      <c r="OMC66" s="134"/>
      <c r="OMD66" s="134"/>
      <c r="OME66" s="134"/>
      <c r="OMF66" s="134"/>
      <c r="OMG66" s="133"/>
      <c r="OMH66" s="134"/>
      <c r="OMI66" s="134"/>
      <c r="OMJ66" s="134"/>
      <c r="OMK66" s="134"/>
      <c r="OML66" s="134"/>
      <c r="OMM66" s="133"/>
      <c r="OMN66" s="134"/>
      <c r="OMO66" s="134"/>
      <c r="OMP66" s="134"/>
      <c r="OMQ66" s="134"/>
      <c r="OMR66" s="134"/>
      <c r="OMS66" s="133"/>
      <c r="OMT66" s="134"/>
      <c r="OMU66" s="134"/>
      <c r="OMV66" s="134"/>
      <c r="OMW66" s="134"/>
      <c r="OMX66" s="134"/>
      <c r="OMY66" s="133"/>
      <c r="OMZ66" s="134"/>
      <c r="ONA66" s="134"/>
      <c r="ONB66" s="134"/>
      <c r="ONC66" s="134"/>
      <c r="OND66" s="134"/>
      <c r="ONE66" s="133"/>
      <c r="ONF66" s="134"/>
      <c r="ONG66" s="134"/>
      <c r="ONH66" s="134"/>
      <c r="ONI66" s="134"/>
      <c r="ONJ66" s="134"/>
      <c r="ONK66" s="133"/>
      <c r="ONL66" s="134"/>
      <c r="ONM66" s="134"/>
      <c r="ONN66" s="134"/>
      <c r="ONO66" s="134"/>
      <c r="ONP66" s="134"/>
      <c r="ONQ66" s="133"/>
      <c r="ONR66" s="134"/>
      <c r="ONS66" s="134"/>
      <c r="ONT66" s="134"/>
      <c r="ONU66" s="134"/>
      <c r="ONV66" s="134"/>
      <c r="ONW66" s="133"/>
      <c r="ONX66" s="134"/>
      <c r="ONY66" s="134"/>
      <c r="ONZ66" s="134"/>
      <c r="OOA66" s="134"/>
      <c r="OOB66" s="134"/>
      <c r="OOC66" s="133"/>
      <c r="OOD66" s="134"/>
      <c r="OOE66" s="134"/>
      <c r="OOF66" s="134"/>
      <c r="OOG66" s="134"/>
      <c r="OOH66" s="134"/>
      <c r="OOI66" s="133"/>
      <c r="OOJ66" s="134"/>
      <c r="OOK66" s="134"/>
      <c r="OOL66" s="134"/>
      <c r="OOM66" s="134"/>
      <c r="OON66" s="134"/>
      <c r="OOO66" s="133"/>
      <c r="OOP66" s="134"/>
      <c r="OOQ66" s="134"/>
      <c r="OOR66" s="134"/>
      <c r="OOS66" s="134"/>
      <c r="OOT66" s="134"/>
      <c r="OOU66" s="133"/>
      <c r="OOV66" s="134"/>
      <c r="OOW66" s="134"/>
      <c r="OOX66" s="134"/>
      <c r="OOY66" s="134"/>
      <c r="OOZ66" s="134"/>
      <c r="OPA66" s="133"/>
      <c r="OPB66" s="134"/>
      <c r="OPC66" s="134"/>
      <c r="OPD66" s="134"/>
      <c r="OPE66" s="134"/>
      <c r="OPF66" s="134"/>
      <c r="OPG66" s="133"/>
      <c r="OPH66" s="134"/>
      <c r="OPI66" s="134"/>
      <c r="OPJ66" s="134"/>
      <c r="OPK66" s="134"/>
      <c r="OPL66" s="134"/>
      <c r="OPM66" s="133"/>
      <c r="OPN66" s="134"/>
      <c r="OPO66" s="134"/>
      <c r="OPP66" s="134"/>
      <c r="OPQ66" s="134"/>
      <c r="OPR66" s="134"/>
      <c r="OPS66" s="133"/>
      <c r="OPT66" s="134"/>
      <c r="OPU66" s="134"/>
      <c r="OPV66" s="134"/>
      <c r="OPW66" s="134"/>
      <c r="OPX66" s="134"/>
      <c r="OPY66" s="133"/>
      <c r="OPZ66" s="134"/>
      <c r="OQA66" s="134"/>
      <c r="OQB66" s="134"/>
      <c r="OQC66" s="134"/>
      <c r="OQD66" s="134"/>
      <c r="OQE66" s="133"/>
      <c r="OQF66" s="134"/>
      <c r="OQG66" s="134"/>
      <c r="OQH66" s="134"/>
      <c r="OQI66" s="134"/>
      <c r="OQJ66" s="134"/>
      <c r="OQK66" s="133"/>
      <c r="OQL66" s="134"/>
      <c r="OQM66" s="134"/>
      <c r="OQN66" s="134"/>
      <c r="OQO66" s="134"/>
      <c r="OQP66" s="134"/>
      <c r="OQQ66" s="133"/>
      <c r="OQR66" s="134"/>
      <c r="OQS66" s="134"/>
      <c r="OQT66" s="134"/>
      <c r="OQU66" s="134"/>
      <c r="OQV66" s="134"/>
      <c r="OQW66" s="133"/>
      <c r="OQX66" s="134"/>
      <c r="OQY66" s="134"/>
      <c r="OQZ66" s="134"/>
      <c r="ORA66" s="134"/>
      <c r="ORB66" s="134"/>
      <c r="ORC66" s="133"/>
      <c r="ORD66" s="134"/>
      <c r="ORE66" s="134"/>
      <c r="ORF66" s="134"/>
      <c r="ORG66" s="134"/>
      <c r="ORH66" s="134"/>
      <c r="ORI66" s="133"/>
      <c r="ORJ66" s="134"/>
      <c r="ORK66" s="134"/>
      <c r="ORL66" s="134"/>
      <c r="ORM66" s="134"/>
      <c r="ORN66" s="134"/>
      <c r="ORO66" s="133"/>
      <c r="ORP66" s="134"/>
      <c r="ORQ66" s="134"/>
      <c r="ORR66" s="134"/>
      <c r="ORS66" s="134"/>
      <c r="ORT66" s="134"/>
      <c r="ORU66" s="133"/>
      <c r="ORV66" s="134"/>
      <c r="ORW66" s="134"/>
      <c r="ORX66" s="134"/>
      <c r="ORY66" s="134"/>
      <c r="ORZ66" s="134"/>
      <c r="OSA66" s="133"/>
      <c r="OSB66" s="134"/>
      <c r="OSC66" s="134"/>
      <c r="OSD66" s="134"/>
      <c r="OSE66" s="134"/>
      <c r="OSF66" s="134"/>
      <c r="OSG66" s="133"/>
      <c r="OSH66" s="134"/>
      <c r="OSI66" s="134"/>
      <c r="OSJ66" s="134"/>
      <c r="OSK66" s="134"/>
      <c r="OSL66" s="134"/>
      <c r="OSM66" s="133"/>
      <c r="OSN66" s="134"/>
      <c r="OSO66" s="134"/>
      <c r="OSP66" s="134"/>
      <c r="OSQ66" s="134"/>
      <c r="OSR66" s="134"/>
      <c r="OSS66" s="133"/>
      <c r="OST66" s="134"/>
      <c r="OSU66" s="134"/>
      <c r="OSV66" s="134"/>
      <c r="OSW66" s="134"/>
      <c r="OSX66" s="134"/>
      <c r="OSY66" s="133"/>
      <c r="OSZ66" s="134"/>
      <c r="OTA66" s="134"/>
      <c r="OTB66" s="134"/>
      <c r="OTC66" s="134"/>
      <c r="OTD66" s="134"/>
      <c r="OTE66" s="133"/>
      <c r="OTF66" s="134"/>
      <c r="OTG66" s="134"/>
      <c r="OTH66" s="134"/>
      <c r="OTI66" s="134"/>
      <c r="OTJ66" s="134"/>
      <c r="OTK66" s="133"/>
      <c r="OTL66" s="134"/>
      <c r="OTM66" s="134"/>
      <c r="OTN66" s="134"/>
      <c r="OTO66" s="134"/>
      <c r="OTP66" s="134"/>
      <c r="OTQ66" s="133"/>
      <c r="OTR66" s="134"/>
      <c r="OTS66" s="134"/>
      <c r="OTT66" s="134"/>
      <c r="OTU66" s="134"/>
      <c r="OTV66" s="134"/>
      <c r="OTW66" s="133"/>
      <c r="OTX66" s="134"/>
      <c r="OTY66" s="134"/>
      <c r="OTZ66" s="134"/>
      <c r="OUA66" s="134"/>
      <c r="OUB66" s="134"/>
      <c r="OUC66" s="133"/>
      <c r="OUD66" s="134"/>
      <c r="OUE66" s="134"/>
      <c r="OUF66" s="134"/>
      <c r="OUG66" s="134"/>
      <c r="OUH66" s="134"/>
      <c r="OUI66" s="133"/>
      <c r="OUJ66" s="134"/>
      <c r="OUK66" s="134"/>
      <c r="OUL66" s="134"/>
      <c r="OUM66" s="134"/>
      <c r="OUN66" s="134"/>
      <c r="OUO66" s="133"/>
      <c r="OUP66" s="134"/>
      <c r="OUQ66" s="134"/>
      <c r="OUR66" s="134"/>
      <c r="OUS66" s="134"/>
      <c r="OUT66" s="134"/>
      <c r="OUU66" s="133"/>
      <c r="OUV66" s="134"/>
      <c r="OUW66" s="134"/>
      <c r="OUX66" s="134"/>
      <c r="OUY66" s="134"/>
      <c r="OUZ66" s="134"/>
      <c r="OVA66" s="133"/>
      <c r="OVB66" s="134"/>
      <c r="OVC66" s="134"/>
      <c r="OVD66" s="134"/>
      <c r="OVE66" s="134"/>
      <c r="OVF66" s="134"/>
      <c r="OVG66" s="133"/>
      <c r="OVH66" s="134"/>
      <c r="OVI66" s="134"/>
      <c r="OVJ66" s="134"/>
      <c r="OVK66" s="134"/>
      <c r="OVL66" s="134"/>
      <c r="OVM66" s="133"/>
      <c r="OVN66" s="134"/>
      <c r="OVO66" s="134"/>
      <c r="OVP66" s="134"/>
      <c r="OVQ66" s="134"/>
      <c r="OVR66" s="134"/>
      <c r="OVS66" s="133"/>
      <c r="OVT66" s="134"/>
      <c r="OVU66" s="134"/>
      <c r="OVV66" s="134"/>
      <c r="OVW66" s="134"/>
      <c r="OVX66" s="134"/>
      <c r="OVY66" s="133"/>
      <c r="OVZ66" s="134"/>
      <c r="OWA66" s="134"/>
      <c r="OWB66" s="134"/>
      <c r="OWC66" s="134"/>
      <c r="OWD66" s="134"/>
      <c r="OWE66" s="133"/>
      <c r="OWF66" s="134"/>
      <c r="OWG66" s="134"/>
      <c r="OWH66" s="134"/>
      <c r="OWI66" s="134"/>
      <c r="OWJ66" s="134"/>
      <c r="OWK66" s="133"/>
      <c r="OWL66" s="134"/>
      <c r="OWM66" s="134"/>
      <c r="OWN66" s="134"/>
      <c r="OWO66" s="134"/>
      <c r="OWP66" s="134"/>
      <c r="OWQ66" s="133"/>
      <c r="OWR66" s="134"/>
      <c r="OWS66" s="134"/>
      <c r="OWT66" s="134"/>
      <c r="OWU66" s="134"/>
      <c r="OWV66" s="134"/>
      <c r="OWW66" s="133"/>
      <c r="OWX66" s="134"/>
      <c r="OWY66" s="134"/>
      <c r="OWZ66" s="134"/>
      <c r="OXA66" s="134"/>
      <c r="OXB66" s="134"/>
      <c r="OXC66" s="133"/>
      <c r="OXD66" s="134"/>
      <c r="OXE66" s="134"/>
      <c r="OXF66" s="134"/>
      <c r="OXG66" s="134"/>
      <c r="OXH66" s="134"/>
      <c r="OXI66" s="133"/>
      <c r="OXJ66" s="134"/>
      <c r="OXK66" s="134"/>
      <c r="OXL66" s="134"/>
      <c r="OXM66" s="134"/>
      <c r="OXN66" s="134"/>
      <c r="OXO66" s="133"/>
      <c r="OXP66" s="134"/>
      <c r="OXQ66" s="134"/>
      <c r="OXR66" s="134"/>
      <c r="OXS66" s="134"/>
      <c r="OXT66" s="134"/>
      <c r="OXU66" s="133"/>
      <c r="OXV66" s="134"/>
      <c r="OXW66" s="134"/>
      <c r="OXX66" s="134"/>
      <c r="OXY66" s="134"/>
      <c r="OXZ66" s="134"/>
      <c r="OYA66" s="133"/>
      <c r="OYB66" s="134"/>
      <c r="OYC66" s="134"/>
      <c r="OYD66" s="134"/>
      <c r="OYE66" s="134"/>
      <c r="OYF66" s="134"/>
      <c r="OYG66" s="133"/>
      <c r="OYH66" s="134"/>
      <c r="OYI66" s="134"/>
      <c r="OYJ66" s="134"/>
      <c r="OYK66" s="134"/>
      <c r="OYL66" s="134"/>
      <c r="OYM66" s="133"/>
      <c r="OYN66" s="134"/>
      <c r="OYO66" s="134"/>
      <c r="OYP66" s="134"/>
      <c r="OYQ66" s="134"/>
      <c r="OYR66" s="134"/>
      <c r="OYS66" s="133"/>
      <c r="OYT66" s="134"/>
      <c r="OYU66" s="134"/>
      <c r="OYV66" s="134"/>
      <c r="OYW66" s="134"/>
      <c r="OYX66" s="134"/>
      <c r="OYY66" s="133"/>
      <c r="OYZ66" s="134"/>
      <c r="OZA66" s="134"/>
      <c r="OZB66" s="134"/>
      <c r="OZC66" s="134"/>
      <c r="OZD66" s="134"/>
      <c r="OZE66" s="133"/>
      <c r="OZF66" s="134"/>
      <c r="OZG66" s="134"/>
      <c r="OZH66" s="134"/>
      <c r="OZI66" s="134"/>
      <c r="OZJ66" s="134"/>
      <c r="OZK66" s="133"/>
      <c r="OZL66" s="134"/>
      <c r="OZM66" s="134"/>
      <c r="OZN66" s="134"/>
      <c r="OZO66" s="134"/>
      <c r="OZP66" s="134"/>
      <c r="OZQ66" s="133"/>
      <c r="OZR66" s="134"/>
      <c r="OZS66" s="134"/>
      <c r="OZT66" s="134"/>
      <c r="OZU66" s="134"/>
      <c r="OZV66" s="134"/>
      <c r="OZW66" s="133"/>
      <c r="OZX66" s="134"/>
      <c r="OZY66" s="134"/>
      <c r="OZZ66" s="134"/>
      <c r="PAA66" s="134"/>
      <c r="PAB66" s="134"/>
      <c r="PAC66" s="133"/>
      <c r="PAD66" s="134"/>
      <c r="PAE66" s="134"/>
      <c r="PAF66" s="134"/>
      <c r="PAG66" s="134"/>
      <c r="PAH66" s="134"/>
      <c r="PAI66" s="133"/>
      <c r="PAJ66" s="134"/>
      <c r="PAK66" s="134"/>
      <c r="PAL66" s="134"/>
      <c r="PAM66" s="134"/>
      <c r="PAN66" s="134"/>
      <c r="PAO66" s="133"/>
      <c r="PAP66" s="134"/>
      <c r="PAQ66" s="134"/>
      <c r="PAR66" s="134"/>
      <c r="PAS66" s="134"/>
      <c r="PAT66" s="134"/>
      <c r="PAU66" s="133"/>
      <c r="PAV66" s="134"/>
      <c r="PAW66" s="134"/>
      <c r="PAX66" s="134"/>
      <c r="PAY66" s="134"/>
      <c r="PAZ66" s="134"/>
      <c r="PBA66" s="133"/>
      <c r="PBB66" s="134"/>
      <c r="PBC66" s="134"/>
      <c r="PBD66" s="134"/>
      <c r="PBE66" s="134"/>
      <c r="PBF66" s="134"/>
      <c r="PBG66" s="133"/>
      <c r="PBH66" s="134"/>
      <c r="PBI66" s="134"/>
      <c r="PBJ66" s="134"/>
      <c r="PBK66" s="134"/>
      <c r="PBL66" s="134"/>
      <c r="PBM66" s="133"/>
      <c r="PBN66" s="134"/>
      <c r="PBO66" s="134"/>
      <c r="PBP66" s="134"/>
      <c r="PBQ66" s="134"/>
      <c r="PBR66" s="134"/>
      <c r="PBS66" s="133"/>
      <c r="PBT66" s="134"/>
      <c r="PBU66" s="134"/>
      <c r="PBV66" s="134"/>
      <c r="PBW66" s="134"/>
      <c r="PBX66" s="134"/>
      <c r="PBY66" s="133"/>
      <c r="PBZ66" s="134"/>
      <c r="PCA66" s="134"/>
      <c r="PCB66" s="134"/>
      <c r="PCC66" s="134"/>
      <c r="PCD66" s="134"/>
      <c r="PCE66" s="133"/>
      <c r="PCF66" s="134"/>
      <c r="PCG66" s="134"/>
      <c r="PCH66" s="134"/>
      <c r="PCI66" s="134"/>
      <c r="PCJ66" s="134"/>
      <c r="PCK66" s="133"/>
      <c r="PCL66" s="134"/>
      <c r="PCM66" s="134"/>
      <c r="PCN66" s="134"/>
      <c r="PCO66" s="134"/>
      <c r="PCP66" s="134"/>
      <c r="PCQ66" s="133"/>
      <c r="PCR66" s="134"/>
      <c r="PCS66" s="134"/>
      <c r="PCT66" s="134"/>
      <c r="PCU66" s="134"/>
      <c r="PCV66" s="134"/>
      <c r="PCW66" s="133"/>
      <c r="PCX66" s="134"/>
      <c r="PCY66" s="134"/>
      <c r="PCZ66" s="134"/>
      <c r="PDA66" s="134"/>
      <c r="PDB66" s="134"/>
      <c r="PDC66" s="133"/>
      <c r="PDD66" s="134"/>
      <c r="PDE66" s="134"/>
      <c r="PDF66" s="134"/>
      <c r="PDG66" s="134"/>
      <c r="PDH66" s="134"/>
      <c r="PDI66" s="133"/>
      <c r="PDJ66" s="134"/>
      <c r="PDK66" s="134"/>
      <c r="PDL66" s="134"/>
      <c r="PDM66" s="134"/>
      <c r="PDN66" s="134"/>
      <c r="PDO66" s="133"/>
      <c r="PDP66" s="134"/>
      <c r="PDQ66" s="134"/>
      <c r="PDR66" s="134"/>
      <c r="PDS66" s="134"/>
      <c r="PDT66" s="134"/>
      <c r="PDU66" s="133"/>
      <c r="PDV66" s="134"/>
      <c r="PDW66" s="134"/>
      <c r="PDX66" s="134"/>
      <c r="PDY66" s="134"/>
      <c r="PDZ66" s="134"/>
      <c r="PEA66" s="133"/>
      <c r="PEB66" s="134"/>
      <c r="PEC66" s="134"/>
      <c r="PED66" s="134"/>
      <c r="PEE66" s="134"/>
      <c r="PEF66" s="134"/>
      <c r="PEG66" s="133"/>
      <c r="PEH66" s="134"/>
      <c r="PEI66" s="134"/>
      <c r="PEJ66" s="134"/>
      <c r="PEK66" s="134"/>
      <c r="PEL66" s="134"/>
      <c r="PEM66" s="133"/>
      <c r="PEN66" s="134"/>
      <c r="PEO66" s="134"/>
      <c r="PEP66" s="134"/>
      <c r="PEQ66" s="134"/>
      <c r="PER66" s="134"/>
      <c r="PES66" s="133"/>
      <c r="PET66" s="134"/>
      <c r="PEU66" s="134"/>
      <c r="PEV66" s="134"/>
      <c r="PEW66" s="134"/>
      <c r="PEX66" s="134"/>
      <c r="PEY66" s="133"/>
      <c r="PEZ66" s="134"/>
      <c r="PFA66" s="134"/>
      <c r="PFB66" s="134"/>
      <c r="PFC66" s="134"/>
      <c r="PFD66" s="134"/>
      <c r="PFE66" s="133"/>
      <c r="PFF66" s="134"/>
      <c r="PFG66" s="134"/>
      <c r="PFH66" s="134"/>
      <c r="PFI66" s="134"/>
      <c r="PFJ66" s="134"/>
      <c r="PFK66" s="133"/>
      <c r="PFL66" s="134"/>
      <c r="PFM66" s="134"/>
      <c r="PFN66" s="134"/>
      <c r="PFO66" s="134"/>
      <c r="PFP66" s="134"/>
      <c r="PFQ66" s="133"/>
      <c r="PFR66" s="134"/>
      <c r="PFS66" s="134"/>
      <c r="PFT66" s="134"/>
      <c r="PFU66" s="134"/>
      <c r="PFV66" s="134"/>
      <c r="PFW66" s="133"/>
      <c r="PFX66" s="134"/>
      <c r="PFY66" s="134"/>
      <c r="PFZ66" s="134"/>
      <c r="PGA66" s="134"/>
      <c r="PGB66" s="134"/>
      <c r="PGC66" s="133"/>
      <c r="PGD66" s="134"/>
      <c r="PGE66" s="134"/>
      <c r="PGF66" s="134"/>
      <c r="PGG66" s="134"/>
      <c r="PGH66" s="134"/>
      <c r="PGI66" s="133"/>
      <c r="PGJ66" s="134"/>
      <c r="PGK66" s="134"/>
      <c r="PGL66" s="134"/>
      <c r="PGM66" s="134"/>
      <c r="PGN66" s="134"/>
      <c r="PGO66" s="133"/>
      <c r="PGP66" s="134"/>
      <c r="PGQ66" s="134"/>
      <c r="PGR66" s="134"/>
      <c r="PGS66" s="134"/>
      <c r="PGT66" s="134"/>
      <c r="PGU66" s="133"/>
      <c r="PGV66" s="134"/>
      <c r="PGW66" s="134"/>
      <c r="PGX66" s="134"/>
      <c r="PGY66" s="134"/>
      <c r="PGZ66" s="134"/>
      <c r="PHA66" s="133"/>
      <c r="PHB66" s="134"/>
      <c r="PHC66" s="134"/>
      <c r="PHD66" s="134"/>
      <c r="PHE66" s="134"/>
      <c r="PHF66" s="134"/>
      <c r="PHG66" s="133"/>
      <c r="PHH66" s="134"/>
      <c r="PHI66" s="134"/>
      <c r="PHJ66" s="134"/>
      <c r="PHK66" s="134"/>
      <c r="PHL66" s="134"/>
      <c r="PHM66" s="133"/>
      <c r="PHN66" s="134"/>
      <c r="PHO66" s="134"/>
      <c r="PHP66" s="134"/>
      <c r="PHQ66" s="134"/>
      <c r="PHR66" s="134"/>
      <c r="PHS66" s="133"/>
      <c r="PHT66" s="134"/>
      <c r="PHU66" s="134"/>
      <c r="PHV66" s="134"/>
      <c r="PHW66" s="134"/>
      <c r="PHX66" s="134"/>
      <c r="PHY66" s="133"/>
      <c r="PHZ66" s="134"/>
      <c r="PIA66" s="134"/>
      <c r="PIB66" s="134"/>
      <c r="PIC66" s="134"/>
      <c r="PID66" s="134"/>
      <c r="PIE66" s="133"/>
      <c r="PIF66" s="134"/>
      <c r="PIG66" s="134"/>
      <c r="PIH66" s="134"/>
      <c r="PII66" s="134"/>
      <c r="PIJ66" s="134"/>
      <c r="PIK66" s="133"/>
      <c r="PIL66" s="134"/>
      <c r="PIM66" s="134"/>
      <c r="PIN66" s="134"/>
      <c r="PIO66" s="134"/>
      <c r="PIP66" s="134"/>
      <c r="PIQ66" s="133"/>
      <c r="PIR66" s="134"/>
      <c r="PIS66" s="134"/>
      <c r="PIT66" s="134"/>
      <c r="PIU66" s="134"/>
      <c r="PIV66" s="134"/>
      <c r="PIW66" s="133"/>
      <c r="PIX66" s="134"/>
      <c r="PIY66" s="134"/>
      <c r="PIZ66" s="134"/>
      <c r="PJA66" s="134"/>
      <c r="PJB66" s="134"/>
      <c r="PJC66" s="133"/>
      <c r="PJD66" s="134"/>
      <c r="PJE66" s="134"/>
      <c r="PJF66" s="134"/>
      <c r="PJG66" s="134"/>
      <c r="PJH66" s="134"/>
      <c r="PJI66" s="133"/>
      <c r="PJJ66" s="134"/>
      <c r="PJK66" s="134"/>
      <c r="PJL66" s="134"/>
      <c r="PJM66" s="134"/>
      <c r="PJN66" s="134"/>
      <c r="PJO66" s="133"/>
      <c r="PJP66" s="134"/>
      <c r="PJQ66" s="134"/>
      <c r="PJR66" s="134"/>
      <c r="PJS66" s="134"/>
      <c r="PJT66" s="134"/>
      <c r="PJU66" s="133"/>
      <c r="PJV66" s="134"/>
      <c r="PJW66" s="134"/>
      <c r="PJX66" s="134"/>
      <c r="PJY66" s="134"/>
      <c r="PJZ66" s="134"/>
      <c r="PKA66" s="133"/>
      <c r="PKB66" s="134"/>
      <c r="PKC66" s="134"/>
      <c r="PKD66" s="134"/>
      <c r="PKE66" s="134"/>
      <c r="PKF66" s="134"/>
      <c r="PKG66" s="133"/>
      <c r="PKH66" s="134"/>
      <c r="PKI66" s="134"/>
      <c r="PKJ66" s="134"/>
      <c r="PKK66" s="134"/>
      <c r="PKL66" s="134"/>
      <c r="PKM66" s="133"/>
      <c r="PKN66" s="134"/>
      <c r="PKO66" s="134"/>
      <c r="PKP66" s="134"/>
      <c r="PKQ66" s="134"/>
      <c r="PKR66" s="134"/>
      <c r="PKS66" s="133"/>
      <c r="PKT66" s="134"/>
      <c r="PKU66" s="134"/>
      <c r="PKV66" s="134"/>
      <c r="PKW66" s="134"/>
      <c r="PKX66" s="134"/>
      <c r="PKY66" s="133"/>
      <c r="PKZ66" s="134"/>
      <c r="PLA66" s="134"/>
      <c r="PLB66" s="134"/>
      <c r="PLC66" s="134"/>
      <c r="PLD66" s="134"/>
      <c r="PLE66" s="133"/>
      <c r="PLF66" s="134"/>
      <c r="PLG66" s="134"/>
      <c r="PLH66" s="134"/>
      <c r="PLI66" s="134"/>
      <c r="PLJ66" s="134"/>
      <c r="PLK66" s="133"/>
      <c r="PLL66" s="134"/>
      <c r="PLM66" s="134"/>
      <c r="PLN66" s="134"/>
      <c r="PLO66" s="134"/>
      <c r="PLP66" s="134"/>
      <c r="PLQ66" s="133"/>
      <c r="PLR66" s="134"/>
      <c r="PLS66" s="134"/>
      <c r="PLT66" s="134"/>
      <c r="PLU66" s="134"/>
      <c r="PLV66" s="134"/>
      <c r="PLW66" s="133"/>
      <c r="PLX66" s="134"/>
      <c r="PLY66" s="134"/>
      <c r="PLZ66" s="134"/>
      <c r="PMA66" s="134"/>
      <c r="PMB66" s="134"/>
      <c r="PMC66" s="133"/>
      <c r="PMD66" s="134"/>
      <c r="PME66" s="134"/>
      <c r="PMF66" s="134"/>
      <c r="PMG66" s="134"/>
      <c r="PMH66" s="134"/>
      <c r="PMI66" s="133"/>
      <c r="PMJ66" s="134"/>
      <c r="PMK66" s="134"/>
      <c r="PML66" s="134"/>
      <c r="PMM66" s="134"/>
      <c r="PMN66" s="134"/>
      <c r="PMO66" s="133"/>
      <c r="PMP66" s="134"/>
      <c r="PMQ66" s="134"/>
      <c r="PMR66" s="134"/>
      <c r="PMS66" s="134"/>
      <c r="PMT66" s="134"/>
      <c r="PMU66" s="133"/>
      <c r="PMV66" s="134"/>
      <c r="PMW66" s="134"/>
      <c r="PMX66" s="134"/>
      <c r="PMY66" s="134"/>
      <c r="PMZ66" s="134"/>
      <c r="PNA66" s="133"/>
      <c r="PNB66" s="134"/>
      <c r="PNC66" s="134"/>
      <c r="PND66" s="134"/>
      <c r="PNE66" s="134"/>
      <c r="PNF66" s="134"/>
      <c r="PNG66" s="133"/>
      <c r="PNH66" s="134"/>
      <c r="PNI66" s="134"/>
      <c r="PNJ66" s="134"/>
      <c r="PNK66" s="134"/>
      <c r="PNL66" s="134"/>
      <c r="PNM66" s="133"/>
      <c r="PNN66" s="134"/>
      <c r="PNO66" s="134"/>
      <c r="PNP66" s="134"/>
      <c r="PNQ66" s="134"/>
      <c r="PNR66" s="134"/>
      <c r="PNS66" s="133"/>
      <c r="PNT66" s="134"/>
      <c r="PNU66" s="134"/>
      <c r="PNV66" s="134"/>
      <c r="PNW66" s="134"/>
      <c r="PNX66" s="134"/>
      <c r="PNY66" s="133"/>
      <c r="PNZ66" s="134"/>
      <c r="POA66" s="134"/>
      <c r="POB66" s="134"/>
      <c r="POC66" s="134"/>
      <c r="POD66" s="134"/>
      <c r="POE66" s="133"/>
      <c r="POF66" s="134"/>
      <c r="POG66" s="134"/>
      <c r="POH66" s="134"/>
      <c r="POI66" s="134"/>
      <c r="POJ66" s="134"/>
      <c r="POK66" s="133"/>
      <c r="POL66" s="134"/>
      <c r="POM66" s="134"/>
      <c r="PON66" s="134"/>
      <c r="POO66" s="134"/>
      <c r="POP66" s="134"/>
      <c r="POQ66" s="133"/>
      <c r="POR66" s="134"/>
      <c r="POS66" s="134"/>
      <c r="POT66" s="134"/>
      <c r="POU66" s="134"/>
      <c r="POV66" s="134"/>
      <c r="POW66" s="133"/>
      <c r="POX66" s="134"/>
      <c r="POY66" s="134"/>
      <c r="POZ66" s="134"/>
      <c r="PPA66" s="134"/>
      <c r="PPB66" s="134"/>
      <c r="PPC66" s="133"/>
      <c r="PPD66" s="134"/>
      <c r="PPE66" s="134"/>
      <c r="PPF66" s="134"/>
      <c r="PPG66" s="134"/>
      <c r="PPH66" s="134"/>
      <c r="PPI66" s="133"/>
      <c r="PPJ66" s="134"/>
      <c r="PPK66" s="134"/>
      <c r="PPL66" s="134"/>
      <c r="PPM66" s="134"/>
      <c r="PPN66" s="134"/>
      <c r="PPO66" s="133"/>
      <c r="PPP66" s="134"/>
      <c r="PPQ66" s="134"/>
      <c r="PPR66" s="134"/>
      <c r="PPS66" s="134"/>
      <c r="PPT66" s="134"/>
      <c r="PPU66" s="133"/>
      <c r="PPV66" s="134"/>
      <c r="PPW66" s="134"/>
      <c r="PPX66" s="134"/>
      <c r="PPY66" s="134"/>
      <c r="PPZ66" s="134"/>
      <c r="PQA66" s="133"/>
      <c r="PQB66" s="134"/>
      <c r="PQC66" s="134"/>
      <c r="PQD66" s="134"/>
      <c r="PQE66" s="134"/>
      <c r="PQF66" s="134"/>
      <c r="PQG66" s="133"/>
      <c r="PQH66" s="134"/>
      <c r="PQI66" s="134"/>
      <c r="PQJ66" s="134"/>
      <c r="PQK66" s="134"/>
      <c r="PQL66" s="134"/>
      <c r="PQM66" s="133"/>
      <c r="PQN66" s="134"/>
      <c r="PQO66" s="134"/>
      <c r="PQP66" s="134"/>
      <c r="PQQ66" s="134"/>
      <c r="PQR66" s="134"/>
      <c r="PQS66" s="133"/>
      <c r="PQT66" s="134"/>
      <c r="PQU66" s="134"/>
      <c r="PQV66" s="134"/>
      <c r="PQW66" s="134"/>
      <c r="PQX66" s="134"/>
      <c r="PQY66" s="133"/>
      <c r="PQZ66" s="134"/>
      <c r="PRA66" s="134"/>
      <c r="PRB66" s="134"/>
      <c r="PRC66" s="134"/>
      <c r="PRD66" s="134"/>
      <c r="PRE66" s="133"/>
      <c r="PRF66" s="134"/>
      <c r="PRG66" s="134"/>
      <c r="PRH66" s="134"/>
      <c r="PRI66" s="134"/>
      <c r="PRJ66" s="134"/>
      <c r="PRK66" s="133"/>
      <c r="PRL66" s="134"/>
      <c r="PRM66" s="134"/>
      <c r="PRN66" s="134"/>
      <c r="PRO66" s="134"/>
      <c r="PRP66" s="134"/>
      <c r="PRQ66" s="133"/>
      <c r="PRR66" s="134"/>
      <c r="PRS66" s="134"/>
      <c r="PRT66" s="134"/>
      <c r="PRU66" s="134"/>
      <c r="PRV66" s="134"/>
      <c r="PRW66" s="133"/>
      <c r="PRX66" s="134"/>
      <c r="PRY66" s="134"/>
      <c r="PRZ66" s="134"/>
      <c r="PSA66" s="134"/>
      <c r="PSB66" s="134"/>
      <c r="PSC66" s="133"/>
      <c r="PSD66" s="134"/>
      <c r="PSE66" s="134"/>
      <c r="PSF66" s="134"/>
      <c r="PSG66" s="134"/>
      <c r="PSH66" s="134"/>
      <c r="PSI66" s="133"/>
      <c r="PSJ66" s="134"/>
      <c r="PSK66" s="134"/>
      <c r="PSL66" s="134"/>
      <c r="PSM66" s="134"/>
      <c r="PSN66" s="134"/>
      <c r="PSO66" s="133"/>
      <c r="PSP66" s="134"/>
      <c r="PSQ66" s="134"/>
      <c r="PSR66" s="134"/>
      <c r="PSS66" s="134"/>
      <c r="PST66" s="134"/>
      <c r="PSU66" s="133"/>
      <c r="PSV66" s="134"/>
      <c r="PSW66" s="134"/>
      <c r="PSX66" s="134"/>
      <c r="PSY66" s="134"/>
      <c r="PSZ66" s="134"/>
      <c r="PTA66" s="133"/>
      <c r="PTB66" s="134"/>
      <c r="PTC66" s="134"/>
      <c r="PTD66" s="134"/>
      <c r="PTE66" s="134"/>
      <c r="PTF66" s="134"/>
      <c r="PTG66" s="133"/>
      <c r="PTH66" s="134"/>
      <c r="PTI66" s="134"/>
      <c r="PTJ66" s="134"/>
      <c r="PTK66" s="134"/>
      <c r="PTL66" s="134"/>
      <c r="PTM66" s="133"/>
      <c r="PTN66" s="134"/>
      <c r="PTO66" s="134"/>
      <c r="PTP66" s="134"/>
      <c r="PTQ66" s="134"/>
      <c r="PTR66" s="134"/>
      <c r="PTS66" s="133"/>
      <c r="PTT66" s="134"/>
      <c r="PTU66" s="134"/>
      <c r="PTV66" s="134"/>
      <c r="PTW66" s="134"/>
      <c r="PTX66" s="134"/>
      <c r="PTY66" s="133"/>
      <c r="PTZ66" s="134"/>
      <c r="PUA66" s="134"/>
      <c r="PUB66" s="134"/>
      <c r="PUC66" s="134"/>
      <c r="PUD66" s="134"/>
      <c r="PUE66" s="133"/>
      <c r="PUF66" s="134"/>
      <c r="PUG66" s="134"/>
      <c r="PUH66" s="134"/>
      <c r="PUI66" s="134"/>
      <c r="PUJ66" s="134"/>
      <c r="PUK66" s="133"/>
      <c r="PUL66" s="134"/>
      <c r="PUM66" s="134"/>
      <c r="PUN66" s="134"/>
      <c r="PUO66" s="134"/>
      <c r="PUP66" s="134"/>
      <c r="PUQ66" s="133"/>
      <c r="PUR66" s="134"/>
      <c r="PUS66" s="134"/>
      <c r="PUT66" s="134"/>
      <c r="PUU66" s="134"/>
      <c r="PUV66" s="134"/>
      <c r="PUW66" s="133"/>
      <c r="PUX66" s="134"/>
      <c r="PUY66" s="134"/>
      <c r="PUZ66" s="134"/>
      <c r="PVA66" s="134"/>
      <c r="PVB66" s="134"/>
      <c r="PVC66" s="133"/>
      <c r="PVD66" s="134"/>
      <c r="PVE66" s="134"/>
      <c r="PVF66" s="134"/>
      <c r="PVG66" s="134"/>
      <c r="PVH66" s="134"/>
      <c r="PVI66" s="133"/>
      <c r="PVJ66" s="134"/>
      <c r="PVK66" s="134"/>
      <c r="PVL66" s="134"/>
      <c r="PVM66" s="134"/>
      <c r="PVN66" s="134"/>
      <c r="PVO66" s="133"/>
      <c r="PVP66" s="134"/>
      <c r="PVQ66" s="134"/>
      <c r="PVR66" s="134"/>
      <c r="PVS66" s="134"/>
      <c r="PVT66" s="134"/>
      <c r="PVU66" s="133"/>
      <c r="PVV66" s="134"/>
      <c r="PVW66" s="134"/>
      <c r="PVX66" s="134"/>
      <c r="PVY66" s="134"/>
      <c r="PVZ66" s="134"/>
      <c r="PWA66" s="133"/>
      <c r="PWB66" s="134"/>
      <c r="PWC66" s="134"/>
      <c r="PWD66" s="134"/>
      <c r="PWE66" s="134"/>
      <c r="PWF66" s="134"/>
      <c r="PWG66" s="133"/>
      <c r="PWH66" s="134"/>
      <c r="PWI66" s="134"/>
      <c r="PWJ66" s="134"/>
      <c r="PWK66" s="134"/>
      <c r="PWL66" s="134"/>
      <c r="PWM66" s="133"/>
      <c r="PWN66" s="134"/>
      <c r="PWO66" s="134"/>
      <c r="PWP66" s="134"/>
      <c r="PWQ66" s="134"/>
      <c r="PWR66" s="134"/>
      <c r="PWS66" s="133"/>
      <c r="PWT66" s="134"/>
      <c r="PWU66" s="134"/>
      <c r="PWV66" s="134"/>
      <c r="PWW66" s="134"/>
      <c r="PWX66" s="134"/>
      <c r="PWY66" s="133"/>
      <c r="PWZ66" s="134"/>
      <c r="PXA66" s="134"/>
      <c r="PXB66" s="134"/>
      <c r="PXC66" s="134"/>
      <c r="PXD66" s="134"/>
      <c r="PXE66" s="133"/>
      <c r="PXF66" s="134"/>
      <c r="PXG66" s="134"/>
      <c r="PXH66" s="134"/>
      <c r="PXI66" s="134"/>
      <c r="PXJ66" s="134"/>
      <c r="PXK66" s="133"/>
      <c r="PXL66" s="134"/>
      <c r="PXM66" s="134"/>
      <c r="PXN66" s="134"/>
      <c r="PXO66" s="134"/>
      <c r="PXP66" s="134"/>
      <c r="PXQ66" s="133"/>
      <c r="PXR66" s="134"/>
      <c r="PXS66" s="134"/>
      <c r="PXT66" s="134"/>
      <c r="PXU66" s="134"/>
      <c r="PXV66" s="134"/>
      <c r="PXW66" s="133"/>
      <c r="PXX66" s="134"/>
      <c r="PXY66" s="134"/>
      <c r="PXZ66" s="134"/>
      <c r="PYA66" s="134"/>
      <c r="PYB66" s="134"/>
      <c r="PYC66" s="133"/>
      <c r="PYD66" s="134"/>
      <c r="PYE66" s="134"/>
      <c r="PYF66" s="134"/>
      <c r="PYG66" s="134"/>
      <c r="PYH66" s="134"/>
      <c r="PYI66" s="133"/>
      <c r="PYJ66" s="134"/>
      <c r="PYK66" s="134"/>
      <c r="PYL66" s="134"/>
      <c r="PYM66" s="134"/>
      <c r="PYN66" s="134"/>
      <c r="PYO66" s="133"/>
      <c r="PYP66" s="134"/>
      <c r="PYQ66" s="134"/>
      <c r="PYR66" s="134"/>
      <c r="PYS66" s="134"/>
      <c r="PYT66" s="134"/>
      <c r="PYU66" s="133"/>
      <c r="PYV66" s="134"/>
      <c r="PYW66" s="134"/>
      <c r="PYX66" s="134"/>
      <c r="PYY66" s="134"/>
      <c r="PYZ66" s="134"/>
      <c r="PZA66" s="133"/>
      <c r="PZB66" s="134"/>
      <c r="PZC66" s="134"/>
      <c r="PZD66" s="134"/>
      <c r="PZE66" s="134"/>
      <c r="PZF66" s="134"/>
      <c r="PZG66" s="133"/>
      <c r="PZH66" s="134"/>
      <c r="PZI66" s="134"/>
      <c r="PZJ66" s="134"/>
      <c r="PZK66" s="134"/>
      <c r="PZL66" s="134"/>
      <c r="PZM66" s="133"/>
      <c r="PZN66" s="134"/>
      <c r="PZO66" s="134"/>
      <c r="PZP66" s="134"/>
      <c r="PZQ66" s="134"/>
      <c r="PZR66" s="134"/>
      <c r="PZS66" s="133"/>
      <c r="PZT66" s="134"/>
      <c r="PZU66" s="134"/>
      <c r="PZV66" s="134"/>
      <c r="PZW66" s="134"/>
      <c r="PZX66" s="134"/>
      <c r="PZY66" s="133"/>
      <c r="PZZ66" s="134"/>
      <c r="QAA66" s="134"/>
      <c r="QAB66" s="134"/>
      <c r="QAC66" s="134"/>
      <c r="QAD66" s="134"/>
      <c r="QAE66" s="133"/>
      <c r="QAF66" s="134"/>
      <c r="QAG66" s="134"/>
      <c r="QAH66" s="134"/>
      <c r="QAI66" s="134"/>
      <c r="QAJ66" s="134"/>
      <c r="QAK66" s="133"/>
      <c r="QAL66" s="134"/>
      <c r="QAM66" s="134"/>
      <c r="QAN66" s="134"/>
      <c r="QAO66" s="134"/>
      <c r="QAP66" s="134"/>
      <c r="QAQ66" s="133"/>
      <c r="QAR66" s="134"/>
      <c r="QAS66" s="134"/>
      <c r="QAT66" s="134"/>
      <c r="QAU66" s="134"/>
      <c r="QAV66" s="134"/>
      <c r="QAW66" s="133"/>
      <c r="QAX66" s="134"/>
      <c r="QAY66" s="134"/>
      <c r="QAZ66" s="134"/>
      <c r="QBA66" s="134"/>
      <c r="QBB66" s="134"/>
      <c r="QBC66" s="133"/>
      <c r="QBD66" s="134"/>
      <c r="QBE66" s="134"/>
      <c r="QBF66" s="134"/>
      <c r="QBG66" s="134"/>
      <c r="QBH66" s="134"/>
      <c r="QBI66" s="133"/>
      <c r="QBJ66" s="134"/>
      <c r="QBK66" s="134"/>
      <c r="QBL66" s="134"/>
      <c r="QBM66" s="134"/>
      <c r="QBN66" s="134"/>
      <c r="QBO66" s="133"/>
      <c r="QBP66" s="134"/>
      <c r="QBQ66" s="134"/>
      <c r="QBR66" s="134"/>
      <c r="QBS66" s="134"/>
      <c r="QBT66" s="134"/>
      <c r="QBU66" s="133"/>
      <c r="QBV66" s="134"/>
      <c r="QBW66" s="134"/>
      <c r="QBX66" s="134"/>
      <c r="QBY66" s="134"/>
      <c r="QBZ66" s="134"/>
      <c r="QCA66" s="133"/>
      <c r="QCB66" s="134"/>
      <c r="QCC66" s="134"/>
      <c r="QCD66" s="134"/>
      <c r="QCE66" s="134"/>
      <c r="QCF66" s="134"/>
      <c r="QCG66" s="133"/>
      <c r="QCH66" s="134"/>
      <c r="QCI66" s="134"/>
      <c r="QCJ66" s="134"/>
      <c r="QCK66" s="134"/>
      <c r="QCL66" s="134"/>
      <c r="QCM66" s="133"/>
      <c r="QCN66" s="134"/>
      <c r="QCO66" s="134"/>
      <c r="QCP66" s="134"/>
      <c r="QCQ66" s="134"/>
      <c r="QCR66" s="134"/>
      <c r="QCS66" s="133"/>
      <c r="QCT66" s="134"/>
      <c r="QCU66" s="134"/>
      <c r="QCV66" s="134"/>
      <c r="QCW66" s="134"/>
      <c r="QCX66" s="134"/>
      <c r="QCY66" s="133"/>
      <c r="QCZ66" s="134"/>
      <c r="QDA66" s="134"/>
      <c r="QDB66" s="134"/>
      <c r="QDC66" s="134"/>
      <c r="QDD66" s="134"/>
      <c r="QDE66" s="133"/>
      <c r="QDF66" s="134"/>
      <c r="QDG66" s="134"/>
      <c r="QDH66" s="134"/>
      <c r="QDI66" s="134"/>
      <c r="QDJ66" s="134"/>
      <c r="QDK66" s="133"/>
      <c r="QDL66" s="134"/>
      <c r="QDM66" s="134"/>
      <c r="QDN66" s="134"/>
      <c r="QDO66" s="134"/>
      <c r="QDP66" s="134"/>
      <c r="QDQ66" s="133"/>
      <c r="QDR66" s="134"/>
      <c r="QDS66" s="134"/>
      <c r="QDT66" s="134"/>
      <c r="QDU66" s="134"/>
      <c r="QDV66" s="134"/>
      <c r="QDW66" s="133"/>
      <c r="QDX66" s="134"/>
      <c r="QDY66" s="134"/>
      <c r="QDZ66" s="134"/>
      <c r="QEA66" s="134"/>
      <c r="QEB66" s="134"/>
      <c r="QEC66" s="133"/>
      <c r="QED66" s="134"/>
      <c r="QEE66" s="134"/>
      <c r="QEF66" s="134"/>
      <c r="QEG66" s="134"/>
      <c r="QEH66" s="134"/>
      <c r="QEI66" s="133"/>
      <c r="QEJ66" s="134"/>
      <c r="QEK66" s="134"/>
      <c r="QEL66" s="134"/>
      <c r="QEM66" s="134"/>
      <c r="QEN66" s="134"/>
      <c r="QEO66" s="133"/>
      <c r="QEP66" s="134"/>
      <c r="QEQ66" s="134"/>
      <c r="QER66" s="134"/>
      <c r="QES66" s="134"/>
      <c r="QET66" s="134"/>
      <c r="QEU66" s="133"/>
      <c r="QEV66" s="134"/>
      <c r="QEW66" s="134"/>
      <c r="QEX66" s="134"/>
      <c r="QEY66" s="134"/>
      <c r="QEZ66" s="134"/>
      <c r="QFA66" s="133"/>
      <c r="QFB66" s="134"/>
      <c r="QFC66" s="134"/>
      <c r="QFD66" s="134"/>
      <c r="QFE66" s="134"/>
      <c r="QFF66" s="134"/>
      <c r="QFG66" s="133"/>
      <c r="QFH66" s="134"/>
      <c r="QFI66" s="134"/>
      <c r="QFJ66" s="134"/>
      <c r="QFK66" s="134"/>
      <c r="QFL66" s="134"/>
      <c r="QFM66" s="133"/>
      <c r="QFN66" s="134"/>
      <c r="QFO66" s="134"/>
      <c r="QFP66" s="134"/>
      <c r="QFQ66" s="134"/>
      <c r="QFR66" s="134"/>
      <c r="QFS66" s="133"/>
      <c r="QFT66" s="134"/>
      <c r="QFU66" s="134"/>
      <c r="QFV66" s="134"/>
      <c r="QFW66" s="134"/>
      <c r="QFX66" s="134"/>
      <c r="QFY66" s="133"/>
      <c r="QFZ66" s="134"/>
      <c r="QGA66" s="134"/>
      <c r="QGB66" s="134"/>
      <c r="QGC66" s="134"/>
      <c r="QGD66" s="134"/>
      <c r="QGE66" s="133"/>
      <c r="QGF66" s="134"/>
      <c r="QGG66" s="134"/>
      <c r="QGH66" s="134"/>
      <c r="QGI66" s="134"/>
      <c r="QGJ66" s="134"/>
      <c r="QGK66" s="133"/>
      <c r="QGL66" s="134"/>
      <c r="QGM66" s="134"/>
      <c r="QGN66" s="134"/>
      <c r="QGO66" s="134"/>
      <c r="QGP66" s="134"/>
      <c r="QGQ66" s="133"/>
      <c r="QGR66" s="134"/>
      <c r="QGS66" s="134"/>
      <c r="QGT66" s="134"/>
      <c r="QGU66" s="134"/>
      <c r="QGV66" s="134"/>
      <c r="QGW66" s="133"/>
      <c r="QGX66" s="134"/>
      <c r="QGY66" s="134"/>
      <c r="QGZ66" s="134"/>
      <c r="QHA66" s="134"/>
      <c r="QHB66" s="134"/>
      <c r="QHC66" s="133"/>
      <c r="QHD66" s="134"/>
      <c r="QHE66" s="134"/>
      <c r="QHF66" s="134"/>
      <c r="QHG66" s="134"/>
      <c r="QHH66" s="134"/>
      <c r="QHI66" s="133"/>
      <c r="QHJ66" s="134"/>
      <c r="QHK66" s="134"/>
      <c r="QHL66" s="134"/>
      <c r="QHM66" s="134"/>
      <c r="QHN66" s="134"/>
      <c r="QHO66" s="133"/>
      <c r="QHP66" s="134"/>
      <c r="QHQ66" s="134"/>
      <c r="QHR66" s="134"/>
      <c r="QHS66" s="134"/>
      <c r="QHT66" s="134"/>
      <c r="QHU66" s="133"/>
      <c r="QHV66" s="134"/>
      <c r="QHW66" s="134"/>
      <c r="QHX66" s="134"/>
      <c r="QHY66" s="134"/>
      <c r="QHZ66" s="134"/>
      <c r="QIA66" s="133"/>
      <c r="QIB66" s="134"/>
      <c r="QIC66" s="134"/>
      <c r="QID66" s="134"/>
      <c r="QIE66" s="134"/>
      <c r="QIF66" s="134"/>
      <c r="QIG66" s="133"/>
      <c r="QIH66" s="134"/>
      <c r="QII66" s="134"/>
      <c r="QIJ66" s="134"/>
      <c r="QIK66" s="134"/>
      <c r="QIL66" s="134"/>
      <c r="QIM66" s="133"/>
      <c r="QIN66" s="134"/>
      <c r="QIO66" s="134"/>
      <c r="QIP66" s="134"/>
      <c r="QIQ66" s="134"/>
      <c r="QIR66" s="134"/>
      <c r="QIS66" s="133"/>
      <c r="QIT66" s="134"/>
      <c r="QIU66" s="134"/>
      <c r="QIV66" s="134"/>
      <c r="QIW66" s="134"/>
      <c r="QIX66" s="134"/>
      <c r="QIY66" s="133"/>
      <c r="QIZ66" s="134"/>
      <c r="QJA66" s="134"/>
      <c r="QJB66" s="134"/>
      <c r="QJC66" s="134"/>
      <c r="QJD66" s="134"/>
      <c r="QJE66" s="133"/>
      <c r="QJF66" s="134"/>
      <c r="QJG66" s="134"/>
      <c r="QJH66" s="134"/>
      <c r="QJI66" s="134"/>
      <c r="QJJ66" s="134"/>
      <c r="QJK66" s="133"/>
      <c r="QJL66" s="134"/>
      <c r="QJM66" s="134"/>
      <c r="QJN66" s="134"/>
      <c r="QJO66" s="134"/>
      <c r="QJP66" s="134"/>
      <c r="QJQ66" s="133"/>
      <c r="QJR66" s="134"/>
      <c r="QJS66" s="134"/>
      <c r="QJT66" s="134"/>
      <c r="QJU66" s="134"/>
      <c r="QJV66" s="134"/>
      <c r="QJW66" s="133"/>
      <c r="QJX66" s="134"/>
      <c r="QJY66" s="134"/>
      <c r="QJZ66" s="134"/>
      <c r="QKA66" s="134"/>
      <c r="QKB66" s="134"/>
      <c r="QKC66" s="133"/>
      <c r="QKD66" s="134"/>
      <c r="QKE66" s="134"/>
      <c r="QKF66" s="134"/>
      <c r="QKG66" s="134"/>
      <c r="QKH66" s="134"/>
      <c r="QKI66" s="133"/>
      <c r="QKJ66" s="134"/>
      <c r="QKK66" s="134"/>
      <c r="QKL66" s="134"/>
      <c r="QKM66" s="134"/>
      <c r="QKN66" s="134"/>
      <c r="QKO66" s="133"/>
      <c r="QKP66" s="134"/>
      <c r="QKQ66" s="134"/>
      <c r="QKR66" s="134"/>
      <c r="QKS66" s="134"/>
      <c r="QKT66" s="134"/>
      <c r="QKU66" s="133"/>
      <c r="QKV66" s="134"/>
      <c r="QKW66" s="134"/>
      <c r="QKX66" s="134"/>
      <c r="QKY66" s="134"/>
      <c r="QKZ66" s="134"/>
      <c r="QLA66" s="133"/>
      <c r="QLB66" s="134"/>
      <c r="QLC66" s="134"/>
      <c r="QLD66" s="134"/>
      <c r="QLE66" s="134"/>
      <c r="QLF66" s="134"/>
      <c r="QLG66" s="133"/>
      <c r="QLH66" s="134"/>
      <c r="QLI66" s="134"/>
      <c r="QLJ66" s="134"/>
      <c r="QLK66" s="134"/>
      <c r="QLL66" s="134"/>
      <c r="QLM66" s="133"/>
      <c r="QLN66" s="134"/>
      <c r="QLO66" s="134"/>
      <c r="QLP66" s="134"/>
      <c r="QLQ66" s="134"/>
      <c r="QLR66" s="134"/>
      <c r="QLS66" s="133"/>
      <c r="QLT66" s="134"/>
      <c r="QLU66" s="134"/>
      <c r="QLV66" s="134"/>
      <c r="QLW66" s="134"/>
      <c r="QLX66" s="134"/>
      <c r="QLY66" s="133"/>
      <c r="QLZ66" s="134"/>
      <c r="QMA66" s="134"/>
      <c r="QMB66" s="134"/>
      <c r="QMC66" s="134"/>
      <c r="QMD66" s="134"/>
      <c r="QME66" s="133"/>
      <c r="QMF66" s="134"/>
      <c r="QMG66" s="134"/>
      <c r="QMH66" s="134"/>
      <c r="QMI66" s="134"/>
      <c r="QMJ66" s="134"/>
      <c r="QMK66" s="133"/>
      <c r="QML66" s="134"/>
      <c r="QMM66" s="134"/>
      <c r="QMN66" s="134"/>
      <c r="QMO66" s="134"/>
      <c r="QMP66" s="134"/>
      <c r="QMQ66" s="133"/>
      <c r="QMR66" s="134"/>
      <c r="QMS66" s="134"/>
      <c r="QMT66" s="134"/>
      <c r="QMU66" s="134"/>
      <c r="QMV66" s="134"/>
      <c r="QMW66" s="133"/>
      <c r="QMX66" s="134"/>
      <c r="QMY66" s="134"/>
      <c r="QMZ66" s="134"/>
      <c r="QNA66" s="134"/>
      <c r="QNB66" s="134"/>
      <c r="QNC66" s="133"/>
      <c r="QND66" s="134"/>
      <c r="QNE66" s="134"/>
      <c r="QNF66" s="134"/>
      <c r="QNG66" s="134"/>
      <c r="QNH66" s="134"/>
      <c r="QNI66" s="133"/>
      <c r="QNJ66" s="134"/>
      <c r="QNK66" s="134"/>
      <c r="QNL66" s="134"/>
      <c r="QNM66" s="134"/>
      <c r="QNN66" s="134"/>
      <c r="QNO66" s="133"/>
      <c r="QNP66" s="134"/>
      <c r="QNQ66" s="134"/>
      <c r="QNR66" s="134"/>
      <c r="QNS66" s="134"/>
      <c r="QNT66" s="134"/>
      <c r="QNU66" s="133"/>
      <c r="QNV66" s="134"/>
      <c r="QNW66" s="134"/>
      <c r="QNX66" s="134"/>
      <c r="QNY66" s="134"/>
      <c r="QNZ66" s="134"/>
      <c r="QOA66" s="133"/>
      <c r="QOB66" s="134"/>
      <c r="QOC66" s="134"/>
      <c r="QOD66" s="134"/>
      <c r="QOE66" s="134"/>
      <c r="QOF66" s="134"/>
      <c r="QOG66" s="133"/>
      <c r="QOH66" s="134"/>
      <c r="QOI66" s="134"/>
      <c r="QOJ66" s="134"/>
      <c r="QOK66" s="134"/>
      <c r="QOL66" s="134"/>
      <c r="QOM66" s="133"/>
      <c r="QON66" s="134"/>
      <c r="QOO66" s="134"/>
      <c r="QOP66" s="134"/>
      <c r="QOQ66" s="134"/>
      <c r="QOR66" s="134"/>
      <c r="QOS66" s="133"/>
      <c r="QOT66" s="134"/>
      <c r="QOU66" s="134"/>
      <c r="QOV66" s="134"/>
      <c r="QOW66" s="134"/>
      <c r="QOX66" s="134"/>
      <c r="QOY66" s="133"/>
      <c r="QOZ66" s="134"/>
      <c r="QPA66" s="134"/>
      <c r="QPB66" s="134"/>
      <c r="QPC66" s="134"/>
      <c r="QPD66" s="134"/>
      <c r="QPE66" s="133"/>
      <c r="QPF66" s="134"/>
      <c r="QPG66" s="134"/>
      <c r="QPH66" s="134"/>
      <c r="QPI66" s="134"/>
      <c r="QPJ66" s="134"/>
      <c r="QPK66" s="133"/>
      <c r="QPL66" s="134"/>
      <c r="QPM66" s="134"/>
      <c r="QPN66" s="134"/>
      <c r="QPO66" s="134"/>
      <c r="QPP66" s="134"/>
      <c r="QPQ66" s="133"/>
      <c r="QPR66" s="134"/>
      <c r="QPS66" s="134"/>
      <c r="QPT66" s="134"/>
      <c r="QPU66" s="134"/>
      <c r="QPV66" s="134"/>
      <c r="QPW66" s="133"/>
      <c r="QPX66" s="134"/>
      <c r="QPY66" s="134"/>
      <c r="QPZ66" s="134"/>
      <c r="QQA66" s="134"/>
      <c r="QQB66" s="134"/>
      <c r="QQC66" s="133"/>
      <c r="QQD66" s="134"/>
      <c r="QQE66" s="134"/>
      <c r="QQF66" s="134"/>
      <c r="QQG66" s="134"/>
      <c r="QQH66" s="134"/>
      <c r="QQI66" s="133"/>
      <c r="QQJ66" s="134"/>
      <c r="QQK66" s="134"/>
      <c r="QQL66" s="134"/>
      <c r="QQM66" s="134"/>
      <c r="QQN66" s="134"/>
      <c r="QQO66" s="133"/>
      <c r="QQP66" s="134"/>
      <c r="QQQ66" s="134"/>
      <c r="QQR66" s="134"/>
      <c r="QQS66" s="134"/>
      <c r="QQT66" s="134"/>
      <c r="QQU66" s="133"/>
      <c r="QQV66" s="134"/>
      <c r="QQW66" s="134"/>
      <c r="QQX66" s="134"/>
      <c r="QQY66" s="134"/>
      <c r="QQZ66" s="134"/>
      <c r="QRA66" s="133"/>
      <c r="QRB66" s="134"/>
      <c r="QRC66" s="134"/>
      <c r="QRD66" s="134"/>
      <c r="QRE66" s="134"/>
      <c r="QRF66" s="134"/>
      <c r="QRG66" s="133"/>
      <c r="QRH66" s="134"/>
      <c r="QRI66" s="134"/>
      <c r="QRJ66" s="134"/>
      <c r="QRK66" s="134"/>
      <c r="QRL66" s="134"/>
      <c r="QRM66" s="133"/>
      <c r="QRN66" s="134"/>
      <c r="QRO66" s="134"/>
      <c r="QRP66" s="134"/>
      <c r="QRQ66" s="134"/>
      <c r="QRR66" s="134"/>
      <c r="QRS66" s="133"/>
      <c r="QRT66" s="134"/>
      <c r="QRU66" s="134"/>
      <c r="QRV66" s="134"/>
      <c r="QRW66" s="134"/>
      <c r="QRX66" s="134"/>
      <c r="QRY66" s="133"/>
      <c r="QRZ66" s="134"/>
      <c r="QSA66" s="134"/>
      <c r="QSB66" s="134"/>
      <c r="QSC66" s="134"/>
      <c r="QSD66" s="134"/>
      <c r="QSE66" s="133"/>
      <c r="QSF66" s="134"/>
      <c r="QSG66" s="134"/>
      <c r="QSH66" s="134"/>
      <c r="QSI66" s="134"/>
      <c r="QSJ66" s="134"/>
      <c r="QSK66" s="133"/>
      <c r="QSL66" s="134"/>
      <c r="QSM66" s="134"/>
      <c r="QSN66" s="134"/>
      <c r="QSO66" s="134"/>
      <c r="QSP66" s="134"/>
      <c r="QSQ66" s="133"/>
      <c r="QSR66" s="134"/>
      <c r="QSS66" s="134"/>
      <c r="QST66" s="134"/>
      <c r="QSU66" s="134"/>
      <c r="QSV66" s="134"/>
      <c r="QSW66" s="133"/>
      <c r="QSX66" s="134"/>
      <c r="QSY66" s="134"/>
      <c r="QSZ66" s="134"/>
      <c r="QTA66" s="134"/>
      <c r="QTB66" s="134"/>
      <c r="QTC66" s="133"/>
      <c r="QTD66" s="134"/>
      <c r="QTE66" s="134"/>
      <c r="QTF66" s="134"/>
      <c r="QTG66" s="134"/>
      <c r="QTH66" s="134"/>
      <c r="QTI66" s="133"/>
      <c r="QTJ66" s="134"/>
      <c r="QTK66" s="134"/>
      <c r="QTL66" s="134"/>
      <c r="QTM66" s="134"/>
      <c r="QTN66" s="134"/>
      <c r="QTO66" s="133"/>
      <c r="QTP66" s="134"/>
      <c r="QTQ66" s="134"/>
      <c r="QTR66" s="134"/>
      <c r="QTS66" s="134"/>
      <c r="QTT66" s="134"/>
      <c r="QTU66" s="133"/>
      <c r="QTV66" s="134"/>
      <c r="QTW66" s="134"/>
      <c r="QTX66" s="134"/>
      <c r="QTY66" s="134"/>
      <c r="QTZ66" s="134"/>
      <c r="QUA66" s="133"/>
      <c r="QUB66" s="134"/>
      <c r="QUC66" s="134"/>
      <c r="QUD66" s="134"/>
      <c r="QUE66" s="134"/>
      <c r="QUF66" s="134"/>
      <c r="QUG66" s="133"/>
      <c r="QUH66" s="134"/>
      <c r="QUI66" s="134"/>
      <c r="QUJ66" s="134"/>
      <c r="QUK66" s="134"/>
      <c r="QUL66" s="134"/>
      <c r="QUM66" s="133"/>
      <c r="QUN66" s="134"/>
      <c r="QUO66" s="134"/>
      <c r="QUP66" s="134"/>
      <c r="QUQ66" s="134"/>
      <c r="QUR66" s="134"/>
      <c r="QUS66" s="133"/>
      <c r="QUT66" s="134"/>
      <c r="QUU66" s="134"/>
      <c r="QUV66" s="134"/>
      <c r="QUW66" s="134"/>
      <c r="QUX66" s="134"/>
      <c r="QUY66" s="133"/>
      <c r="QUZ66" s="134"/>
      <c r="QVA66" s="134"/>
      <c r="QVB66" s="134"/>
      <c r="QVC66" s="134"/>
      <c r="QVD66" s="134"/>
      <c r="QVE66" s="133"/>
      <c r="QVF66" s="134"/>
      <c r="QVG66" s="134"/>
      <c r="QVH66" s="134"/>
      <c r="QVI66" s="134"/>
      <c r="QVJ66" s="134"/>
      <c r="QVK66" s="133"/>
      <c r="QVL66" s="134"/>
      <c r="QVM66" s="134"/>
      <c r="QVN66" s="134"/>
      <c r="QVO66" s="134"/>
      <c r="QVP66" s="134"/>
      <c r="QVQ66" s="133"/>
      <c r="QVR66" s="134"/>
      <c r="QVS66" s="134"/>
      <c r="QVT66" s="134"/>
      <c r="QVU66" s="134"/>
      <c r="QVV66" s="134"/>
      <c r="QVW66" s="133"/>
      <c r="QVX66" s="134"/>
      <c r="QVY66" s="134"/>
      <c r="QVZ66" s="134"/>
      <c r="QWA66" s="134"/>
      <c r="QWB66" s="134"/>
      <c r="QWC66" s="133"/>
      <c r="QWD66" s="134"/>
      <c r="QWE66" s="134"/>
      <c r="QWF66" s="134"/>
      <c r="QWG66" s="134"/>
      <c r="QWH66" s="134"/>
      <c r="QWI66" s="133"/>
      <c r="QWJ66" s="134"/>
      <c r="QWK66" s="134"/>
      <c r="QWL66" s="134"/>
      <c r="QWM66" s="134"/>
      <c r="QWN66" s="134"/>
      <c r="QWO66" s="133"/>
      <c r="QWP66" s="134"/>
      <c r="QWQ66" s="134"/>
      <c r="QWR66" s="134"/>
      <c r="QWS66" s="134"/>
      <c r="QWT66" s="134"/>
      <c r="QWU66" s="133"/>
      <c r="QWV66" s="134"/>
      <c r="QWW66" s="134"/>
      <c r="QWX66" s="134"/>
      <c r="QWY66" s="134"/>
      <c r="QWZ66" s="134"/>
      <c r="QXA66" s="133"/>
      <c r="QXB66" s="134"/>
      <c r="QXC66" s="134"/>
      <c r="QXD66" s="134"/>
      <c r="QXE66" s="134"/>
      <c r="QXF66" s="134"/>
      <c r="QXG66" s="133"/>
      <c r="QXH66" s="134"/>
      <c r="QXI66" s="134"/>
      <c r="QXJ66" s="134"/>
      <c r="QXK66" s="134"/>
      <c r="QXL66" s="134"/>
      <c r="QXM66" s="133"/>
      <c r="QXN66" s="134"/>
      <c r="QXO66" s="134"/>
      <c r="QXP66" s="134"/>
      <c r="QXQ66" s="134"/>
      <c r="QXR66" s="134"/>
      <c r="QXS66" s="133"/>
      <c r="QXT66" s="134"/>
      <c r="QXU66" s="134"/>
      <c r="QXV66" s="134"/>
      <c r="QXW66" s="134"/>
      <c r="QXX66" s="134"/>
      <c r="QXY66" s="133"/>
      <c r="QXZ66" s="134"/>
      <c r="QYA66" s="134"/>
      <c r="QYB66" s="134"/>
      <c r="QYC66" s="134"/>
      <c r="QYD66" s="134"/>
      <c r="QYE66" s="133"/>
      <c r="QYF66" s="134"/>
      <c r="QYG66" s="134"/>
      <c r="QYH66" s="134"/>
      <c r="QYI66" s="134"/>
      <c r="QYJ66" s="134"/>
      <c r="QYK66" s="133"/>
      <c r="QYL66" s="134"/>
      <c r="QYM66" s="134"/>
      <c r="QYN66" s="134"/>
      <c r="QYO66" s="134"/>
      <c r="QYP66" s="134"/>
      <c r="QYQ66" s="133"/>
      <c r="QYR66" s="134"/>
      <c r="QYS66" s="134"/>
      <c r="QYT66" s="134"/>
      <c r="QYU66" s="134"/>
      <c r="QYV66" s="134"/>
      <c r="QYW66" s="133"/>
      <c r="QYX66" s="134"/>
      <c r="QYY66" s="134"/>
      <c r="QYZ66" s="134"/>
      <c r="QZA66" s="134"/>
      <c r="QZB66" s="134"/>
      <c r="QZC66" s="133"/>
      <c r="QZD66" s="134"/>
      <c r="QZE66" s="134"/>
      <c r="QZF66" s="134"/>
      <c r="QZG66" s="134"/>
      <c r="QZH66" s="134"/>
      <c r="QZI66" s="133"/>
      <c r="QZJ66" s="134"/>
      <c r="QZK66" s="134"/>
      <c r="QZL66" s="134"/>
      <c r="QZM66" s="134"/>
      <c r="QZN66" s="134"/>
      <c r="QZO66" s="133"/>
      <c r="QZP66" s="134"/>
      <c r="QZQ66" s="134"/>
      <c r="QZR66" s="134"/>
      <c r="QZS66" s="134"/>
      <c r="QZT66" s="134"/>
      <c r="QZU66" s="133"/>
      <c r="QZV66" s="134"/>
      <c r="QZW66" s="134"/>
      <c r="QZX66" s="134"/>
      <c r="QZY66" s="134"/>
      <c r="QZZ66" s="134"/>
      <c r="RAA66" s="133"/>
      <c r="RAB66" s="134"/>
      <c r="RAC66" s="134"/>
      <c r="RAD66" s="134"/>
      <c r="RAE66" s="134"/>
      <c r="RAF66" s="134"/>
      <c r="RAG66" s="133"/>
      <c r="RAH66" s="134"/>
      <c r="RAI66" s="134"/>
      <c r="RAJ66" s="134"/>
      <c r="RAK66" s="134"/>
      <c r="RAL66" s="134"/>
      <c r="RAM66" s="133"/>
      <c r="RAN66" s="134"/>
      <c r="RAO66" s="134"/>
      <c r="RAP66" s="134"/>
      <c r="RAQ66" s="134"/>
      <c r="RAR66" s="134"/>
      <c r="RAS66" s="133"/>
      <c r="RAT66" s="134"/>
      <c r="RAU66" s="134"/>
      <c r="RAV66" s="134"/>
      <c r="RAW66" s="134"/>
      <c r="RAX66" s="134"/>
      <c r="RAY66" s="133"/>
      <c r="RAZ66" s="134"/>
      <c r="RBA66" s="134"/>
      <c r="RBB66" s="134"/>
      <c r="RBC66" s="134"/>
      <c r="RBD66" s="134"/>
      <c r="RBE66" s="133"/>
      <c r="RBF66" s="134"/>
      <c r="RBG66" s="134"/>
      <c r="RBH66" s="134"/>
      <c r="RBI66" s="134"/>
      <c r="RBJ66" s="134"/>
      <c r="RBK66" s="133"/>
      <c r="RBL66" s="134"/>
      <c r="RBM66" s="134"/>
      <c r="RBN66" s="134"/>
      <c r="RBO66" s="134"/>
      <c r="RBP66" s="134"/>
      <c r="RBQ66" s="133"/>
      <c r="RBR66" s="134"/>
      <c r="RBS66" s="134"/>
      <c r="RBT66" s="134"/>
      <c r="RBU66" s="134"/>
      <c r="RBV66" s="134"/>
      <c r="RBW66" s="133"/>
      <c r="RBX66" s="134"/>
      <c r="RBY66" s="134"/>
      <c r="RBZ66" s="134"/>
      <c r="RCA66" s="134"/>
      <c r="RCB66" s="134"/>
      <c r="RCC66" s="133"/>
      <c r="RCD66" s="134"/>
      <c r="RCE66" s="134"/>
      <c r="RCF66" s="134"/>
      <c r="RCG66" s="134"/>
      <c r="RCH66" s="134"/>
      <c r="RCI66" s="133"/>
      <c r="RCJ66" s="134"/>
      <c r="RCK66" s="134"/>
      <c r="RCL66" s="134"/>
      <c r="RCM66" s="134"/>
      <c r="RCN66" s="134"/>
      <c r="RCO66" s="133"/>
      <c r="RCP66" s="134"/>
      <c r="RCQ66" s="134"/>
      <c r="RCR66" s="134"/>
      <c r="RCS66" s="134"/>
      <c r="RCT66" s="134"/>
      <c r="RCU66" s="133"/>
      <c r="RCV66" s="134"/>
      <c r="RCW66" s="134"/>
      <c r="RCX66" s="134"/>
      <c r="RCY66" s="134"/>
      <c r="RCZ66" s="134"/>
      <c r="RDA66" s="133"/>
      <c r="RDB66" s="134"/>
      <c r="RDC66" s="134"/>
      <c r="RDD66" s="134"/>
      <c r="RDE66" s="134"/>
      <c r="RDF66" s="134"/>
      <c r="RDG66" s="133"/>
      <c r="RDH66" s="134"/>
      <c r="RDI66" s="134"/>
      <c r="RDJ66" s="134"/>
      <c r="RDK66" s="134"/>
      <c r="RDL66" s="134"/>
      <c r="RDM66" s="133"/>
      <c r="RDN66" s="134"/>
      <c r="RDO66" s="134"/>
      <c r="RDP66" s="134"/>
      <c r="RDQ66" s="134"/>
      <c r="RDR66" s="134"/>
      <c r="RDS66" s="133"/>
      <c r="RDT66" s="134"/>
      <c r="RDU66" s="134"/>
      <c r="RDV66" s="134"/>
      <c r="RDW66" s="134"/>
      <c r="RDX66" s="134"/>
      <c r="RDY66" s="133"/>
      <c r="RDZ66" s="134"/>
      <c r="REA66" s="134"/>
      <c r="REB66" s="134"/>
      <c r="REC66" s="134"/>
      <c r="RED66" s="134"/>
      <c r="REE66" s="133"/>
      <c r="REF66" s="134"/>
      <c r="REG66" s="134"/>
      <c r="REH66" s="134"/>
      <c r="REI66" s="134"/>
      <c r="REJ66" s="134"/>
      <c r="REK66" s="133"/>
      <c r="REL66" s="134"/>
      <c r="REM66" s="134"/>
      <c r="REN66" s="134"/>
      <c r="REO66" s="134"/>
      <c r="REP66" s="134"/>
      <c r="REQ66" s="133"/>
      <c r="RER66" s="134"/>
      <c r="RES66" s="134"/>
      <c r="RET66" s="134"/>
      <c r="REU66" s="134"/>
      <c r="REV66" s="134"/>
      <c r="REW66" s="133"/>
      <c r="REX66" s="134"/>
      <c r="REY66" s="134"/>
      <c r="REZ66" s="134"/>
      <c r="RFA66" s="134"/>
      <c r="RFB66" s="134"/>
      <c r="RFC66" s="133"/>
      <c r="RFD66" s="134"/>
      <c r="RFE66" s="134"/>
      <c r="RFF66" s="134"/>
      <c r="RFG66" s="134"/>
      <c r="RFH66" s="134"/>
      <c r="RFI66" s="133"/>
      <c r="RFJ66" s="134"/>
      <c r="RFK66" s="134"/>
      <c r="RFL66" s="134"/>
      <c r="RFM66" s="134"/>
      <c r="RFN66" s="134"/>
      <c r="RFO66" s="133"/>
      <c r="RFP66" s="134"/>
      <c r="RFQ66" s="134"/>
      <c r="RFR66" s="134"/>
      <c r="RFS66" s="134"/>
      <c r="RFT66" s="134"/>
      <c r="RFU66" s="133"/>
      <c r="RFV66" s="134"/>
      <c r="RFW66" s="134"/>
      <c r="RFX66" s="134"/>
      <c r="RFY66" s="134"/>
      <c r="RFZ66" s="134"/>
      <c r="RGA66" s="133"/>
      <c r="RGB66" s="134"/>
      <c r="RGC66" s="134"/>
      <c r="RGD66" s="134"/>
      <c r="RGE66" s="134"/>
      <c r="RGF66" s="134"/>
      <c r="RGG66" s="133"/>
      <c r="RGH66" s="134"/>
      <c r="RGI66" s="134"/>
      <c r="RGJ66" s="134"/>
      <c r="RGK66" s="134"/>
      <c r="RGL66" s="134"/>
      <c r="RGM66" s="133"/>
      <c r="RGN66" s="134"/>
      <c r="RGO66" s="134"/>
      <c r="RGP66" s="134"/>
      <c r="RGQ66" s="134"/>
      <c r="RGR66" s="134"/>
      <c r="RGS66" s="133"/>
      <c r="RGT66" s="134"/>
      <c r="RGU66" s="134"/>
      <c r="RGV66" s="134"/>
      <c r="RGW66" s="134"/>
      <c r="RGX66" s="134"/>
      <c r="RGY66" s="133"/>
      <c r="RGZ66" s="134"/>
      <c r="RHA66" s="134"/>
      <c r="RHB66" s="134"/>
      <c r="RHC66" s="134"/>
      <c r="RHD66" s="134"/>
      <c r="RHE66" s="133"/>
      <c r="RHF66" s="134"/>
      <c r="RHG66" s="134"/>
      <c r="RHH66" s="134"/>
      <c r="RHI66" s="134"/>
      <c r="RHJ66" s="134"/>
      <c r="RHK66" s="133"/>
      <c r="RHL66" s="134"/>
      <c r="RHM66" s="134"/>
      <c r="RHN66" s="134"/>
      <c r="RHO66" s="134"/>
      <c r="RHP66" s="134"/>
      <c r="RHQ66" s="133"/>
      <c r="RHR66" s="134"/>
      <c r="RHS66" s="134"/>
      <c r="RHT66" s="134"/>
      <c r="RHU66" s="134"/>
      <c r="RHV66" s="134"/>
      <c r="RHW66" s="133"/>
      <c r="RHX66" s="134"/>
      <c r="RHY66" s="134"/>
      <c r="RHZ66" s="134"/>
      <c r="RIA66" s="134"/>
      <c r="RIB66" s="134"/>
      <c r="RIC66" s="133"/>
      <c r="RID66" s="134"/>
      <c r="RIE66" s="134"/>
      <c r="RIF66" s="134"/>
      <c r="RIG66" s="134"/>
      <c r="RIH66" s="134"/>
      <c r="RII66" s="133"/>
      <c r="RIJ66" s="134"/>
      <c r="RIK66" s="134"/>
      <c r="RIL66" s="134"/>
      <c r="RIM66" s="134"/>
      <c r="RIN66" s="134"/>
      <c r="RIO66" s="133"/>
      <c r="RIP66" s="134"/>
      <c r="RIQ66" s="134"/>
      <c r="RIR66" s="134"/>
      <c r="RIS66" s="134"/>
      <c r="RIT66" s="134"/>
      <c r="RIU66" s="133"/>
      <c r="RIV66" s="134"/>
      <c r="RIW66" s="134"/>
      <c r="RIX66" s="134"/>
      <c r="RIY66" s="134"/>
      <c r="RIZ66" s="134"/>
      <c r="RJA66" s="133"/>
      <c r="RJB66" s="134"/>
      <c r="RJC66" s="134"/>
      <c r="RJD66" s="134"/>
      <c r="RJE66" s="134"/>
      <c r="RJF66" s="134"/>
      <c r="RJG66" s="133"/>
      <c r="RJH66" s="134"/>
      <c r="RJI66" s="134"/>
      <c r="RJJ66" s="134"/>
      <c r="RJK66" s="134"/>
      <c r="RJL66" s="134"/>
      <c r="RJM66" s="133"/>
      <c r="RJN66" s="134"/>
      <c r="RJO66" s="134"/>
      <c r="RJP66" s="134"/>
      <c r="RJQ66" s="134"/>
      <c r="RJR66" s="134"/>
      <c r="RJS66" s="133"/>
      <c r="RJT66" s="134"/>
      <c r="RJU66" s="134"/>
      <c r="RJV66" s="134"/>
      <c r="RJW66" s="134"/>
      <c r="RJX66" s="134"/>
      <c r="RJY66" s="133"/>
      <c r="RJZ66" s="134"/>
      <c r="RKA66" s="134"/>
      <c r="RKB66" s="134"/>
      <c r="RKC66" s="134"/>
      <c r="RKD66" s="134"/>
      <c r="RKE66" s="133"/>
      <c r="RKF66" s="134"/>
      <c r="RKG66" s="134"/>
      <c r="RKH66" s="134"/>
      <c r="RKI66" s="134"/>
      <c r="RKJ66" s="134"/>
      <c r="RKK66" s="133"/>
      <c r="RKL66" s="134"/>
      <c r="RKM66" s="134"/>
      <c r="RKN66" s="134"/>
      <c r="RKO66" s="134"/>
      <c r="RKP66" s="134"/>
      <c r="RKQ66" s="133"/>
      <c r="RKR66" s="134"/>
      <c r="RKS66" s="134"/>
      <c r="RKT66" s="134"/>
      <c r="RKU66" s="134"/>
      <c r="RKV66" s="134"/>
      <c r="RKW66" s="133"/>
      <c r="RKX66" s="134"/>
      <c r="RKY66" s="134"/>
      <c r="RKZ66" s="134"/>
      <c r="RLA66" s="134"/>
      <c r="RLB66" s="134"/>
      <c r="RLC66" s="133"/>
      <c r="RLD66" s="134"/>
      <c r="RLE66" s="134"/>
      <c r="RLF66" s="134"/>
      <c r="RLG66" s="134"/>
      <c r="RLH66" s="134"/>
      <c r="RLI66" s="133"/>
      <c r="RLJ66" s="134"/>
      <c r="RLK66" s="134"/>
      <c r="RLL66" s="134"/>
      <c r="RLM66" s="134"/>
      <c r="RLN66" s="134"/>
      <c r="RLO66" s="133"/>
      <c r="RLP66" s="134"/>
      <c r="RLQ66" s="134"/>
      <c r="RLR66" s="134"/>
      <c r="RLS66" s="134"/>
      <c r="RLT66" s="134"/>
      <c r="RLU66" s="133"/>
      <c r="RLV66" s="134"/>
      <c r="RLW66" s="134"/>
      <c r="RLX66" s="134"/>
      <c r="RLY66" s="134"/>
      <c r="RLZ66" s="134"/>
      <c r="RMA66" s="133"/>
      <c r="RMB66" s="134"/>
      <c r="RMC66" s="134"/>
      <c r="RMD66" s="134"/>
      <c r="RME66" s="134"/>
      <c r="RMF66" s="134"/>
      <c r="RMG66" s="133"/>
      <c r="RMH66" s="134"/>
      <c r="RMI66" s="134"/>
      <c r="RMJ66" s="134"/>
      <c r="RMK66" s="134"/>
      <c r="RML66" s="134"/>
      <c r="RMM66" s="133"/>
      <c r="RMN66" s="134"/>
      <c r="RMO66" s="134"/>
      <c r="RMP66" s="134"/>
      <c r="RMQ66" s="134"/>
      <c r="RMR66" s="134"/>
      <c r="RMS66" s="133"/>
      <c r="RMT66" s="134"/>
      <c r="RMU66" s="134"/>
      <c r="RMV66" s="134"/>
      <c r="RMW66" s="134"/>
      <c r="RMX66" s="134"/>
      <c r="RMY66" s="133"/>
      <c r="RMZ66" s="134"/>
      <c r="RNA66" s="134"/>
      <c r="RNB66" s="134"/>
      <c r="RNC66" s="134"/>
      <c r="RND66" s="134"/>
      <c r="RNE66" s="133"/>
      <c r="RNF66" s="134"/>
      <c r="RNG66" s="134"/>
      <c r="RNH66" s="134"/>
      <c r="RNI66" s="134"/>
      <c r="RNJ66" s="134"/>
      <c r="RNK66" s="133"/>
      <c r="RNL66" s="134"/>
      <c r="RNM66" s="134"/>
      <c r="RNN66" s="134"/>
      <c r="RNO66" s="134"/>
      <c r="RNP66" s="134"/>
      <c r="RNQ66" s="133"/>
      <c r="RNR66" s="134"/>
      <c r="RNS66" s="134"/>
      <c r="RNT66" s="134"/>
      <c r="RNU66" s="134"/>
      <c r="RNV66" s="134"/>
      <c r="RNW66" s="133"/>
      <c r="RNX66" s="134"/>
      <c r="RNY66" s="134"/>
      <c r="RNZ66" s="134"/>
      <c r="ROA66" s="134"/>
      <c r="ROB66" s="134"/>
      <c r="ROC66" s="133"/>
      <c r="ROD66" s="134"/>
      <c r="ROE66" s="134"/>
      <c r="ROF66" s="134"/>
      <c r="ROG66" s="134"/>
      <c r="ROH66" s="134"/>
      <c r="ROI66" s="133"/>
      <c r="ROJ66" s="134"/>
      <c r="ROK66" s="134"/>
      <c r="ROL66" s="134"/>
      <c r="ROM66" s="134"/>
      <c r="RON66" s="134"/>
      <c r="ROO66" s="133"/>
      <c r="ROP66" s="134"/>
      <c r="ROQ66" s="134"/>
      <c r="ROR66" s="134"/>
      <c r="ROS66" s="134"/>
      <c r="ROT66" s="134"/>
      <c r="ROU66" s="133"/>
      <c r="ROV66" s="134"/>
      <c r="ROW66" s="134"/>
      <c r="ROX66" s="134"/>
      <c r="ROY66" s="134"/>
      <c r="ROZ66" s="134"/>
      <c r="RPA66" s="133"/>
      <c r="RPB66" s="134"/>
      <c r="RPC66" s="134"/>
      <c r="RPD66" s="134"/>
      <c r="RPE66" s="134"/>
      <c r="RPF66" s="134"/>
      <c r="RPG66" s="133"/>
      <c r="RPH66" s="134"/>
      <c r="RPI66" s="134"/>
      <c r="RPJ66" s="134"/>
      <c r="RPK66" s="134"/>
      <c r="RPL66" s="134"/>
      <c r="RPM66" s="133"/>
      <c r="RPN66" s="134"/>
      <c r="RPO66" s="134"/>
      <c r="RPP66" s="134"/>
      <c r="RPQ66" s="134"/>
      <c r="RPR66" s="134"/>
      <c r="RPS66" s="133"/>
      <c r="RPT66" s="134"/>
      <c r="RPU66" s="134"/>
      <c r="RPV66" s="134"/>
      <c r="RPW66" s="134"/>
      <c r="RPX66" s="134"/>
      <c r="RPY66" s="133"/>
      <c r="RPZ66" s="134"/>
      <c r="RQA66" s="134"/>
      <c r="RQB66" s="134"/>
      <c r="RQC66" s="134"/>
      <c r="RQD66" s="134"/>
      <c r="RQE66" s="133"/>
      <c r="RQF66" s="134"/>
      <c r="RQG66" s="134"/>
      <c r="RQH66" s="134"/>
      <c r="RQI66" s="134"/>
      <c r="RQJ66" s="134"/>
      <c r="RQK66" s="133"/>
      <c r="RQL66" s="134"/>
      <c r="RQM66" s="134"/>
      <c r="RQN66" s="134"/>
      <c r="RQO66" s="134"/>
      <c r="RQP66" s="134"/>
      <c r="RQQ66" s="133"/>
      <c r="RQR66" s="134"/>
      <c r="RQS66" s="134"/>
      <c r="RQT66" s="134"/>
      <c r="RQU66" s="134"/>
      <c r="RQV66" s="134"/>
      <c r="RQW66" s="133"/>
      <c r="RQX66" s="134"/>
      <c r="RQY66" s="134"/>
      <c r="RQZ66" s="134"/>
      <c r="RRA66" s="134"/>
      <c r="RRB66" s="134"/>
      <c r="RRC66" s="133"/>
      <c r="RRD66" s="134"/>
      <c r="RRE66" s="134"/>
      <c r="RRF66" s="134"/>
      <c r="RRG66" s="134"/>
      <c r="RRH66" s="134"/>
      <c r="RRI66" s="133"/>
      <c r="RRJ66" s="134"/>
      <c r="RRK66" s="134"/>
      <c r="RRL66" s="134"/>
      <c r="RRM66" s="134"/>
      <c r="RRN66" s="134"/>
      <c r="RRO66" s="133"/>
      <c r="RRP66" s="134"/>
      <c r="RRQ66" s="134"/>
      <c r="RRR66" s="134"/>
      <c r="RRS66" s="134"/>
      <c r="RRT66" s="134"/>
      <c r="RRU66" s="133"/>
      <c r="RRV66" s="134"/>
      <c r="RRW66" s="134"/>
      <c r="RRX66" s="134"/>
      <c r="RRY66" s="134"/>
      <c r="RRZ66" s="134"/>
      <c r="RSA66" s="133"/>
      <c r="RSB66" s="134"/>
      <c r="RSC66" s="134"/>
      <c r="RSD66" s="134"/>
      <c r="RSE66" s="134"/>
      <c r="RSF66" s="134"/>
      <c r="RSG66" s="133"/>
      <c r="RSH66" s="134"/>
      <c r="RSI66" s="134"/>
      <c r="RSJ66" s="134"/>
      <c r="RSK66" s="134"/>
      <c r="RSL66" s="134"/>
      <c r="RSM66" s="133"/>
      <c r="RSN66" s="134"/>
      <c r="RSO66" s="134"/>
      <c r="RSP66" s="134"/>
      <c r="RSQ66" s="134"/>
      <c r="RSR66" s="134"/>
      <c r="RSS66" s="133"/>
      <c r="RST66" s="134"/>
      <c r="RSU66" s="134"/>
      <c r="RSV66" s="134"/>
      <c r="RSW66" s="134"/>
      <c r="RSX66" s="134"/>
      <c r="RSY66" s="133"/>
      <c r="RSZ66" s="134"/>
      <c r="RTA66" s="134"/>
      <c r="RTB66" s="134"/>
      <c r="RTC66" s="134"/>
      <c r="RTD66" s="134"/>
      <c r="RTE66" s="133"/>
      <c r="RTF66" s="134"/>
      <c r="RTG66" s="134"/>
      <c r="RTH66" s="134"/>
      <c r="RTI66" s="134"/>
      <c r="RTJ66" s="134"/>
      <c r="RTK66" s="133"/>
      <c r="RTL66" s="134"/>
      <c r="RTM66" s="134"/>
      <c r="RTN66" s="134"/>
      <c r="RTO66" s="134"/>
      <c r="RTP66" s="134"/>
      <c r="RTQ66" s="133"/>
      <c r="RTR66" s="134"/>
      <c r="RTS66" s="134"/>
      <c r="RTT66" s="134"/>
      <c r="RTU66" s="134"/>
      <c r="RTV66" s="134"/>
      <c r="RTW66" s="133"/>
      <c r="RTX66" s="134"/>
      <c r="RTY66" s="134"/>
      <c r="RTZ66" s="134"/>
      <c r="RUA66" s="134"/>
      <c r="RUB66" s="134"/>
      <c r="RUC66" s="133"/>
      <c r="RUD66" s="134"/>
      <c r="RUE66" s="134"/>
      <c r="RUF66" s="134"/>
      <c r="RUG66" s="134"/>
      <c r="RUH66" s="134"/>
      <c r="RUI66" s="133"/>
      <c r="RUJ66" s="134"/>
      <c r="RUK66" s="134"/>
      <c r="RUL66" s="134"/>
      <c r="RUM66" s="134"/>
      <c r="RUN66" s="134"/>
      <c r="RUO66" s="133"/>
      <c r="RUP66" s="134"/>
      <c r="RUQ66" s="134"/>
      <c r="RUR66" s="134"/>
      <c r="RUS66" s="134"/>
      <c r="RUT66" s="134"/>
      <c r="RUU66" s="133"/>
      <c r="RUV66" s="134"/>
      <c r="RUW66" s="134"/>
      <c r="RUX66" s="134"/>
      <c r="RUY66" s="134"/>
      <c r="RUZ66" s="134"/>
      <c r="RVA66" s="133"/>
      <c r="RVB66" s="134"/>
      <c r="RVC66" s="134"/>
      <c r="RVD66" s="134"/>
      <c r="RVE66" s="134"/>
      <c r="RVF66" s="134"/>
      <c r="RVG66" s="133"/>
      <c r="RVH66" s="134"/>
      <c r="RVI66" s="134"/>
      <c r="RVJ66" s="134"/>
      <c r="RVK66" s="134"/>
      <c r="RVL66" s="134"/>
      <c r="RVM66" s="133"/>
      <c r="RVN66" s="134"/>
      <c r="RVO66" s="134"/>
      <c r="RVP66" s="134"/>
      <c r="RVQ66" s="134"/>
      <c r="RVR66" s="134"/>
      <c r="RVS66" s="133"/>
      <c r="RVT66" s="134"/>
      <c r="RVU66" s="134"/>
      <c r="RVV66" s="134"/>
      <c r="RVW66" s="134"/>
      <c r="RVX66" s="134"/>
      <c r="RVY66" s="133"/>
      <c r="RVZ66" s="134"/>
      <c r="RWA66" s="134"/>
      <c r="RWB66" s="134"/>
      <c r="RWC66" s="134"/>
      <c r="RWD66" s="134"/>
      <c r="RWE66" s="133"/>
      <c r="RWF66" s="134"/>
      <c r="RWG66" s="134"/>
      <c r="RWH66" s="134"/>
      <c r="RWI66" s="134"/>
      <c r="RWJ66" s="134"/>
      <c r="RWK66" s="133"/>
      <c r="RWL66" s="134"/>
      <c r="RWM66" s="134"/>
      <c r="RWN66" s="134"/>
      <c r="RWO66" s="134"/>
      <c r="RWP66" s="134"/>
      <c r="RWQ66" s="133"/>
      <c r="RWR66" s="134"/>
      <c r="RWS66" s="134"/>
      <c r="RWT66" s="134"/>
      <c r="RWU66" s="134"/>
      <c r="RWV66" s="134"/>
      <c r="RWW66" s="133"/>
      <c r="RWX66" s="134"/>
      <c r="RWY66" s="134"/>
      <c r="RWZ66" s="134"/>
      <c r="RXA66" s="134"/>
      <c r="RXB66" s="134"/>
      <c r="RXC66" s="133"/>
      <c r="RXD66" s="134"/>
      <c r="RXE66" s="134"/>
      <c r="RXF66" s="134"/>
      <c r="RXG66" s="134"/>
      <c r="RXH66" s="134"/>
      <c r="RXI66" s="133"/>
      <c r="RXJ66" s="134"/>
      <c r="RXK66" s="134"/>
      <c r="RXL66" s="134"/>
      <c r="RXM66" s="134"/>
      <c r="RXN66" s="134"/>
      <c r="RXO66" s="133"/>
      <c r="RXP66" s="134"/>
      <c r="RXQ66" s="134"/>
      <c r="RXR66" s="134"/>
      <c r="RXS66" s="134"/>
      <c r="RXT66" s="134"/>
      <c r="RXU66" s="133"/>
      <c r="RXV66" s="134"/>
      <c r="RXW66" s="134"/>
      <c r="RXX66" s="134"/>
      <c r="RXY66" s="134"/>
      <c r="RXZ66" s="134"/>
      <c r="RYA66" s="133"/>
      <c r="RYB66" s="134"/>
      <c r="RYC66" s="134"/>
      <c r="RYD66" s="134"/>
      <c r="RYE66" s="134"/>
      <c r="RYF66" s="134"/>
      <c r="RYG66" s="133"/>
      <c r="RYH66" s="134"/>
      <c r="RYI66" s="134"/>
      <c r="RYJ66" s="134"/>
      <c r="RYK66" s="134"/>
      <c r="RYL66" s="134"/>
      <c r="RYM66" s="133"/>
      <c r="RYN66" s="134"/>
      <c r="RYO66" s="134"/>
      <c r="RYP66" s="134"/>
      <c r="RYQ66" s="134"/>
      <c r="RYR66" s="134"/>
      <c r="RYS66" s="133"/>
      <c r="RYT66" s="134"/>
      <c r="RYU66" s="134"/>
      <c r="RYV66" s="134"/>
      <c r="RYW66" s="134"/>
      <c r="RYX66" s="134"/>
      <c r="RYY66" s="133"/>
      <c r="RYZ66" s="134"/>
      <c r="RZA66" s="134"/>
      <c r="RZB66" s="134"/>
      <c r="RZC66" s="134"/>
      <c r="RZD66" s="134"/>
      <c r="RZE66" s="133"/>
      <c r="RZF66" s="134"/>
      <c r="RZG66" s="134"/>
      <c r="RZH66" s="134"/>
      <c r="RZI66" s="134"/>
      <c r="RZJ66" s="134"/>
      <c r="RZK66" s="133"/>
      <c r="RZL66" s="134"/>
      <c r="RZM66" s="134"/>
      <c r="RZN66" s="134"/>
      <c r="RZO66" s="134"/>
      <c r="RZP66" s="134"/>
      <c r="RZQ66" s="133"/>
      <c r="RZR66" s="134"/>
      <c r="RZS66" s="134"/>
      <c r="RZT66" s="134"/>
      <c r="RZU66" s="134"/>
      <c r="RZV66" s="134"/>
      <c r="RZW66" s="133"/>
      <c r="RZX66" s="134"/>
      <c r="RZY66" s="134"/>
      <c r="RZZ66" s="134"/>
      <c r="SAA66" s="134"/>
      <c r="SAB66" s="134"/>
      <c r="SAC66" s="133"/>
      <c r="SAD66" s="134"/>
      <c r="SAE66" s="134"/>
      <c r="SAF66" s="134"/>
      <c r="SAG66" s="134"/>
      <c r="SAH66" s="134"/>
      <c r="SAI66" s="133"/>
      <c r="SAJ66" s="134"/>
      <c r="SAK66" s="134"/>
      <c r="SAL66" s="134"/>
      <c r="SAM66" s="134"/>
      <c r="SAN66" s="134"/>
      <c r="SAO66" s="133"/>
      <c r="SAP66" s="134"/>
      <c r="SAQ66" s="134"/>
      <c r="SAR66" s="134"/>
      <c r="SAS66" s="134"/>
      <c r="SAT66" s="134"/>
      <c r="SAU66" s="133"/>
      <c r="SAV66" s="134"/>
      <c r="SAW66" s="134"/>
      <c r="SAX66" s="134"/>
      <c r="SAY66" s="134"/>
      <c r="SAZ66" s="134"/>
      <c r="SBA66" s="133"/>
      <c r="SBB66" s="134"/>
      <c r="SBC66" s="134"/>
      <c r="SBD66" s="134"/>
      <c r="SBE66" s="134"/>
      <c r="SBF66" s="134"/>
      <c r="SBG66" s="133"/>
      <c r="SBH66" s="134"/>
      <c r="SBI66" s="134"/>
      <c r="SBJ66" s="134"/>
      <c r="SBK66" s="134"/>
      <c r="SBL66" s="134"/>
      <c r="SBM66" s="133"/>
      <c r="SBN66" s="134"/>
      <c r="SBO66" s="134"/>
      <c r="SBP66" s="134"/>
      <c r="SBQ66" s="134"/>
      <c r="SBR66" s="134"/>
      <c r="SBS66" s="133"/>
      <c r="SBT66" s="134"/>
      <c r="SBU66" s="134"/>
      <c r="SBV66" s="134"/>
      <c r="SBW66" s="134"/>
      <c r="SBX66" s="134"/>
      <c r="SBY66" s="133"/>
      <c r="SBZ66" s="134"/>
      <c r="SCA66" s="134"/>
      <c r="SCB66" s="134"/>
      <c r="SCC66" s="134"/>
      <c r="SCD66" s="134"/>
      <c r="SCE66" s="133"/>
      <c r="SCF66" s="134"/>
      <c r="SCG66" s="134"/>
      <c r="SCH66" s="134"/>
      <c r="SCI66" s="134"/>
      <c r="SCJ66" s="134"/>
      <c r="SCK66" s="133"/>
      <c r="SCL66" s="134"/>
      <c r="SCM66" s="134"/>
      <c r="SCN66" s="134"/>
      <c r="SCO66" s="134"/>
      <c r="SCP66" s="134"/>
      <c r="SCQ66" s="133"/>
      <c r="SCR66" s="134"/>
      <c r="SCS66" s="134"/>
      <c r="SCT66" s="134"/>
      <c r="SCU66" s="134"/>
      <c r="SCV66" s="134"/>
      <c r="SCW66" s="133"/>
      <c r="SCX66" s="134"/>
      <c r="SCY66" s="134"/>
      <c r="SCZ66" s="134"/>
      <c r="SDA66" s="134"/>
      <c r="SDB66" s="134"/>
      <c r="SDC66" s="133"/>
      <c r="SDD66" s="134"/>
      <c r="SDE66" s="134"/>
      <c r="SDF66" s="134"/>
      <c r="SDG66" s="134"/>
      <c r="SDH66" s="134"/>
      <c r="SDI66" s="133"/>
      <c r="SDJ66" s="134"/>
      <c r="SDK66" s="134"/>
      <c r="SDL66" s="134"/>
      <c r="SDM66" s="134"/>
      <c r="SDN66" s="134"/>
      <c r="SDO66" s="133"/>
      <c r="SDP66" s="134"/>
      <c r="SDQ66" s="134"/>
      <c r="SDR66" s="134"/>
      <c r="SDS66" s="134"/>
      <c r="SDT66" s="134"/>
      <c r="SDU66" s="133"/>
      <c r="SDV66" s="134"/>
      <c r="SDW66" s="134"/>
      <c r="SDX66" s="134"/>
      <c r="SDY66" s="134"/>
      <c r="SDZ66" s="134"/>
      <c r="SEA66" s="133"/>
      <c r="SEB66" s="134"/>
      <c r="SEC66" s="134"/>
      <c r="SED66" s="134"/>
      <c r="SEE66" s="134"/>
      <c r="SEF66" s="134"/>
      <c r="SEG66" s="133"/>
      <c r="SEH66" s="134"/>
      <c r="SEI66" s="134"/>
      <c r="SEJ66" s="134"/>
      <c r="SEK66" s="134"/>
      <c r="SEL66" s="134"/>
      <c r="SEM66" s="133"/>
      <c r="SEN66" s="134"/>
      <c r="SEO66" s="134"/>
      <c r="SEP66" s="134"/>
      <c r="SEQ66" s="134"/>
      <c r="SER66" s="134"/>
      <c r="SES66" s="133"/>
      <c r="SET66" s="134"/>
      <c r="SEU66" s="134"/>
      <c r="SEV66" s="134"/>
      <c r="SEW66" s="134"/>
      <c r="SEX66" s="134"/>
      <c r="SEY66" s="133"/>
      <c r="SEZ66" s="134"/>
      <c r="SFA66" s="134"/>
      <c r="SFB66" s="134"/>
      <c r="SFC66" s="134"/>
      <c r="SFD66" s="134"/>
      <c r="SFE66" s="133"/>
      <c r="SFF66" s="134"/>
      <c r="SFG66" s="134"/>
      <c r="SFH66" s="134"/>
      <c r="SFI66" s="134"/>
      <c r="SFJ66" s="134"/>
      <c r="SFK66" s="133"/>
      <c r="SFL66" s="134"/>
      <c r="SFM66" s="134"/>
      <c r="SFN66" s="134"/>
      <c r="SFO66" s="134"/>
      <c r="SFP66" s="134"/>
      <c r="SFQ66" s="133"/>
      <c r="SFR66" s="134"/>
      <c r="SFS66" s="134"/>
      <c r="SFT66" s="134"/>
      <c r="SFU66" s="134"/>
      <c r="SFV66" s="134"/>
      <c r="SFW66" s="133"/>
      <c r="SFX66" s="134"/>
      <c r="SFY66" s="134"/>
      <c r="SFZ66" s="134"/>
      <c r="SGA66" s="134"/>
      <c r="SGB66" s="134"/>
      <c r="SGC66" s="133"/>
      <c r="SGD66" s="134"/>
      <c r="SGE66" s="134"/>
      <c r="SGF66" s="134"/>
      <c r="SGG66" s="134"/>
      <c r="SGH66" s="134"/>
      <c r="SGI66" s="133"/>
      <c r="SGJ66" s="134"/>
      <c r="SGK66" s="134"/>
      <c r="SGL66" s="134"/>
      <c r="SGM66" s="134"/>
      <c r="SGN66" s="134"/>
      <c r="SGO66" s="133"/>
      <c r="SGP66" s="134"/>
      <c r="SGQ66" s="134"/>
      <c r="SGR66" s="134"/>
      <c r="SGS66" s="134"/>
      <c r="SGT66" s="134"/>
      <c r="SGU66" s="133"/>
      <c r="SGV66" s="134"/>
      <c r="SGW66" s="134"/>
      <c r="SGX66" s="134"/>
      <c r="SGY66" s="134"/>
      <c r="SGZ66" s="134"/>
      <c r="SHA66" s="133"/>
      <c r="SHB66" s="134"/>
      <c r="SHC66" s="134"/>
      <c r="SHD66" s="134"/>
      <c r="SHE66" s="134"/>
      <c r="SHF66" s="134"/>
      <c r="SHG66" s="133"/>
      <c r="SHH66" s="134"/>
      <c r="SHI66" s="134"/>
      <c r="SHJ66" s="134"/>
      <c r="SHK66" s="134"/>
      <c r="SHL66" s="134"/>
      <c r="SHM66" s="133"/>
      <c r="SHN66" s="134"/>
      <c r="SHO66" s="134"/>
      <c r="SHP66" s="134"/>
      <c r="SHQ66" s="134"/>
      <c r="SHR66" s="134"/>
      <c r="SHS66" s="133"/>
      <c r="SHT66" s="134"/>
      <c r="SHU66" s="134"/>
      <c r="SHV66" s="134"/>
      <c r="SHW66" s="134"/>
      <c r="SHX66" s="134"/>
      <c r="SHY66" s="133"/>
      <c r="SHZ66" s="134"/>
      <c r="SIA66" s="134"/>
      <c r="SIB66" s="134"/>
      <c r="SIC66" s="134"/>
      <c r="SID66" s="134"/>
      <c r="SIE66" s="133"/>
      <c r="SIF66" s="134"/>
      <c r="SIG66" s="134"/>
      <c r="SIH66" s="134"/>
      <c r="SII66" s="134"/>
      <c r="SIJ66" s="134"/>
      <c r="SIK66" s="133"/>
      <c r="SIL66" s="134"/>
      <c r="SIM66" s="134"/>
      <c r="SIN66" s="134"/>
      <c r="SIO66" s="134"/>
      <c r="SIP66" s="134"/>
      <c r="SIQ66" s="133"/>
      <c r="SIR66" s="134"/>
      <c r="SIS66" s="134"/>
      <c r="SIT66" s="134"/>
      <c r="SIU66" s="134"/>
      <c r="SIV66" s="134"/>
      <c r="SIW66" s="133"/>
      <c r="SIX66" s="134"/>
      <c r="SIY66" s="134"/>
      <c r="SIZ66" s="134"/>
      <c r="SJA66" s="134"/>
      <c r="SJB66" s="134"/>
      <c r="SJC66" s="133"/>
      <c r="SJD66" s="134"/>
      <c r="SJE66" s="134"/>
      <c r="SJF66" s="134"/>
      <c r="SJG66" s="134"/>
      <c r="SJH66" s="134"/>
      <c r="SJI66" s="133"/>
      <c r="SJJ66" s="134"/>
      <c r="SJK66" s="134"/>
      <c r="SJL66" s="134"/>
      <c r="SJM66" s="134"/>
      <c r="SJN66" s="134"/>
      <c r="SJO66" s="133"/>
      <c r="SJP66" s="134"/>
      <c r="SJQ66" s="134"/>
      <c r="SJR66" s="134"/>
      <c r="SJS66" s="134"/>
      <c r="SJT66" s="134"/>
      <c r="SJU66" s="133"/>
      <c r="SJV66" s="134"/>
      <c r="SJW66" s="134"/>
      <c r="SJX66" s="134"/>
      <c r="SJY66" s="134"/>
      <c r="SJZ66" s="134"/>
      <c r="SKA66" s="133"/>
      <c r="SKB66" s="134"/>
      <c r="SKC66" s="134"/>
      <c r="SKD66" s="134"/>
      <c r="SKE66" s="134"/>
      <c r="SKF66" s="134"/>
      <c r="SKG66" s="133"/>
      <c r="SKH66" s="134"/>
      <c r="SKI66" s="134"/>
      <c r="SKJ66" s="134"/>
      <c r="SKK66" s="134"/>
      <c r="SKL66" s="134"/>
      <c r="SKM66" s="133"/>
      <c r="SKN66" s="134"/>
      <c r="SKO66" s="134"/>
      <c r="SKP66" s="134"/>
      <c r="SKQ66" s="134"/>
      <c r="SKR66" s="134"/>
      <c r="SKS66" s="133"/>
      <c r="SKT66" s="134"/>
      <c r="SKU66" s="134"/>
      <c r="SKV66" s="134"/>
      <c r="SKW66" s="134"/>
      <c r="SKX66" s="134"/>
      <c r="SKY66" s="133"/>
      <c r="SKZ66" s="134"/>
      <c r="SLA66" s="134"/>
      <c r="SLB66" s="134"/>
      <c r="SLC66" s="134"/>
      <c r="SLD66" s="134"/>
      <c r="SLE66" s="133"/>
      <c r="SLF66" s="134"/>
      <c r="SLG66" s="134"/>
      <c r="SLH66" s="134"/>
      <c r="SLI66" s="134"/>
      <c r="SLJ66" s="134"/>
      <c r="SLK66" s="133"/>
      <c r="SLL66" s="134"/>
      <c r="SLM66" s="134"/>
      <c r="SLN66" s="134"/>
      <c r="SLO66" s="134"/>
      <c r="SLP66" s="134"/>
      <c r="SLQ66" s="133"/>
      <c r="SLR66" s="134"/>
      <c r="SLS66" s="134"/>
      <c r="SLT66" s="134"/>
      <c r="SLU66" s="134"/>
      <c r="SLV66" s="134"/>
      <c r="SLW66" s="133"/>
      <c r="SLX66" s="134"/>
      <c r="SLY66" s="134"/>
      <c r="SLZ66" s="134"/>
      <c r="SMA66" s="134"/>
      <c r="SMB66" s="134"/>
      <c r="SMC66" s="133"/>
      <c r="SMD66" s="134"/>
      <c r="SME66" s="134"/>
      <c r="SMF66" s="134"/>
      <c r="SMG66" s="134"/>
      <c r="SMH66" s="134"/>
      <c r="SMI66" s="133"/>
      <c r="SMJ66" s="134"/>
      <c r="SMK66" s="134"/>
      <c r="SML66" s="134"/>
      <c r="SMM66" s="134"/>
      <c r="SMN66" s="134"/>
      <c r="SMO66" s="133"/>
      <c r="SMP66" s="134"/>
      <c r="SMQ66" s="134"/>
      <c r="SMR66" s="134"/>
      <c r="SMS66" s="134"/>
      <c r="SMT66" s="134"/>
      <c r="SMU66" s="133"/>
      <c r="SMV66" s="134"/>
      <c r="SMW66" s="134"/>
      <c r="SMX66" s="134"/>
      <c r="SMY66" s="134"/>
      <c r="SMZ66" s="134"/>
      <c r="SNA66" s="133"/>
      <c r="SNB66" s="134"/>
      <c r="SNC66" s="134"/>
      <c r="SND66" s="134"/>
      <c r="SNE66" s="134"/>
      <c r="SNF66" s="134"/>
      <c r="SNG66" s="133"/>
      <c r="SNH66" s="134"/>
      <c r="SNI66" s="134"/>
      <c r="SNJ66" s="134"/>
      <c r="SNK66" s="134"/>
      <c r="SNL66" s="134"/>
      <c r="SNM66" s="133"/>
      <c r="SNN66" s="134"/>
      <c r="SNO66" s="134"/>
      <c r="SNP66" s="134"/>
      <c r="SNQ66" s="134"/>
      <c r="SNR66" s="134"/>
      <c r="SNS66" s="133"/>
      <c r="SNT66" s="134"/>
      <c r="SNU66" s="134"/>
      <c r="SNV66" s="134"/>
      <c r="SNW66" s="134"/>
      <c r="SNX66" s="134"/>
      <c r="SNY66" s="133"/>
      <c r="SNZ66" s="134"/>
      <c r="SOA66" s="134"/>
      <c r="SOB66" s="134"/>
      <c r="SOC66" s="134"/>
      <c r="SOD66" s="134"/>
      <c r="SOE66" s="133"/>
      <c r="SOF66" s="134"/>
      <c r="SOG66" s="134"/>
      <c r="SOH66" s="134"/>
      <c r="SOI66" s="134"/>
      <c r="SOJ66" s="134"/>
      <c r="SOK66" s="133"/>
      <c r="SOL66" s="134"/>
      <c r="SOM66" s="134"/>
      <c r="SON66" s="134"/>
      <c r="SOO66" s="134"/>
      <c r="SOP66" s="134"/>
      <c r="SOQ66" s="133"/>
      <c r="SOR66" s="134"/>
      <c r="SOS66" s="134"/>
      <c r="SOT66" s="134"/>
      <c r="SOU66" s="134"/>
      <c r="SOV66" s="134"/>
      <c r="SOW66" s="133"/>
      <c r="SOX66" s="134"/>
      <c r="SOY66" s="134"/>
      <c r="SOZ66" s="134"/>
      <c r="SPA66" s="134"/>
      <c r="SPB66" s="134"/>
      <c r="SPC66" s="133"/>
      <c r="SPD66" s="134"/>
      <c r="SPE66" s="134"/>
      <c r="SPF66" s="134"/>
      <c r="SPG66" s="134"/>
      <c r="SPH66" s="134"/>
      <c r="SPI66" s="133"/>
      <c r="SPJ66" s="134"/>
      <c r="SPK66" s="134"/>
      <c r="SPL66" s="134"/>
      <c r="SPM66" s="134"/>
      <c r="SPN66" s="134"/>
      <c r="SPO66" s="133"/>
      <c r="SPP66" s="134"/>
      <c r="SPQ66" s="134"/>
      <c r="SPR66" s="134"/>
      <c r="SPS66" s="134"/>
      <c r="SPT66" s="134"/>
      <c r="SPU66" s="133"/>
      <c r="SPV66" s="134"/>
      <c r="SPW66" s="134"/>
      <c r="SPX66" s="134"/>
      <c r="SPY66" s="134"/>
      <c r="SPZ66" s="134"/>
      <c r="SQA66" s="133"/>
      <c r="SQB66" s="134"/>
      <c r="SQC66" s="134"/>
      <c r="SQD66" s="134"/>
      <c r="SQE66" s="134"/>
      <c r="SQF66" s="134"/>
      <c r="SQG66" s="133"/>
      <c r="SQH66" s="134"/>
      <c r="SQI66" s="134"/>
      <c r="SQJ66" s="134"/>
      <c r="SQK66" s="134"/>
      <c r="SQL66" s="134"/>
      <c r="SQM66" s="133"/>
      <c r="SQN66" s="134"/>
      <c r="SQO66" s="134"/>
      <c r="SQP66" s="134"/>
      <c r="SQQ66" s="134"/>
      <c r="SQR66" s="134"/>
      <c r="SQS66" s="133"/>
      <c r="SQT66" s="134"/>
      <c r="SQU66" s="134"/>
      <c r="SQV66" s="134"/>
      <c r="SQW66" s="134"/>
      <c r="SQX66" s="134"/>
      <c r="SQY66" s="133"/>
      <c r="SQZ66" s="134"/>
      <c r="SRA66" s="134"/>
      <c r="SRB66" s="134"/>
      <c r="SRC66" s="134"/>
      <c r="SRD66" s="134"/>
      <c r="SRE66" s="133"/>
      <c r="SRF66" s="134"/>
      <c r="SRG66" s="134"/>
      <c r="SRH66" s="134"/>
      <c r="SRI66" s="134"/>
      <c r="SRJ66" s="134"/>
      <c r="SRK66" s="133"/>
      <c r="SRL66" s="134"/>
      <c r="SRM66" s="134"/>
      <c r="SRN66" s="134"/>
      <c r="SRO66" s="134"/>
      <c r="SRP66" s="134"/>
      <c r="SRQ66" s="133"/>
      <c r="SRR66" s="134"/>
      <c r="SRS66" s="134"/>
      <c r="SRT66" s="134"/>
      <c r="SRU66" s="134"/>
      <c r="SRV66" s="134"/>
      <c r="SRW66" s="133"/>
      <c r="SRX66" s="134"/>
      <c r="SRY66" s="134"/>
      <c r="SRZ66" s="134"/>
      <c r="SSA66" s="134"/>
      <c r="SSB66" s="134"/>
      <c r="SSC66" s="133"/>
      <c r="SSD66" s="134"/>
      <c r="SSE66" s="134"/>
      <c r="SSF66" s="134"/>
      <c r="SSG66" s="134"/>
      <c r="SSH66" s="134"/>
      <c r="SSI66" s="133"/>
      <c r="SSJ66" s="134"/>
      <c r="SSK66" s="134"/>
      <c r="SSL66" s="134"/>
      <c r="SSM66" s="134"/>
      <c r="SSN66" s="134"/>
      <c r="SSO66" s="133"/>
      <c r="SSP66" s="134"/>
      <c r="SSQ66" s="134"/>
      <c r="SSR66" s="134"/>
      <c r="SSS66" s="134"/>
      <c r="SST66" s="134"/>
      <c r="SSU66" s="133"/>
      <c r="SSV66" s="134"/>
      <c r="SSW66" s="134"/>
      <c r="SSX66" s="134"/>
      <c r="SSY66" s="134"/>
      <c r="SSZ66" s="134"/>
      <c r="STA66" s="133"/>
      <c r="STB66" s="134"/>
      <c r="STC66" s="134"/>
      <c r="STD66" s="134"/>
      <c r="STE66" s="134"/>
      <c r="STF66" s="134"/>
      <c r="STG66" s="133"/>
      <c r="STH66" s="134"/>
      <c r="STI66" s="134"/>
      <c r="STJ66" s="134"/>
      <c r="STK66" s="134"/>
      <c r="STL66" s="134"/>
      <c r="STM66" s="133"/>
      <c r="STN66" s="134"/>
      <c r="STO66" s="134"/>
      <c r="STP66" s="134"/>
      <c r="STQ66" s="134"/>
      <c r="STR66" s="134"/>
      <c r="STS66" s="133"/>
      <c r="STT66" s="134"/>
      <c r="STU66" s="134"/>
      <c r="STV66" s="134"/>
      <c r="STW66" s="134"/>
      <c r="STX66" s="134"/>
      <c r="STY66" s="133"/>
      <c r="STZ66" s="134"/>
      <c r="SUA66" s="134"/>
      <c r="SUB66" s="134"/>
      <c r="SUC66" s="134"/>
      <c r="SUD66" s="134"/>
      <c r="SUE66" s="133"/>
      <c r="SUF66" s="134"/>
      <c r="SUG66" s="134"/>
      <c r="SUH66" s="134"/>
      <c r="SUI66" s="134"/>
      <c r="SUJ66" s="134"/>
      <c r="SUK66" s="133"/>
      <c r="SUL66" s="134"/>
      <c r="SUM66" s="134"/>
      <c r="SUN66" s="134"/>
      <c r="SUO66" s="134"/>
      <c r="SUP66" s="134"/>
      <c r="SUQ66" s="133"/>
      <c r="SUR66" s="134"/>
      <c r="SUS66" s="134"/>
      <c r="SUT66" s="134"/>
      <c r="SUU66" s="134"/>
      <c r="SUV66" s="134"/>
      <c r="SUW66" s="133"/>
      <c r="SUX66" s="134"/>
      <c r="SUY66" s="134"/>
      <c r="SUZ66" s="134"/>
      <c r="SVA66" s="134"/>
      <c r="SVB66" s="134"/>
      <c r="SVC66" s="133"/>
      <c r="SVD66" s="134"/>
      <c r="SVE66" s="134"/>
      <c r="SVF66" s="134"/>
      <c r="SVG66" s="134"/>
      <c r="SVH66" s="134"/>
      <c r="SVI66" s="133"/>
      <c r="SVJ66" s="134"/>
      <c r="SVK66" s="134"/>
      <c r="SVL66" s="134"/>
      <c r="SVM66" s="134"/>
      <c r="SVN66" s="134"/>
      <c r="SVO66" s="133"/>
      <c r="SVP66" s="134"/>
      <c r="SVQ66" s="134"/>
      <c r="SVR66" s="134"/>
      <c r="SVS66" s="134"/>
      <c r="SVT66" s="134"/>
      <c r="SVU66" s="133"/>
      <c r="SVV66" s="134"/>
      <c r="SVW66" s="134"/>
      <c r="SVX66" s="134"/>
      <c r="SVY66" s="134"/>
      <c r="SVZ66" s="134"/>
      <c r="SWA66" s="133"/>
      <c r="SWB66" s="134"/>
      <c r="SWC66" s="134"/>
      <c r="SWD66" s="134"/>
      <c r="SWE66" s="134"/>
      <c r="SWF66" s="134"/>
      <c r="SWG66" s="133"/>
      <c r="SWH66" s="134"/>
      <c r="SWI66" s="134"/>
      <c r="SWJ66" s="134"/>
      <c r="SWK66" s="134"/>
      <c r="SWL66" s="134"/>
      <c r="SWM66" s="133"/>
      <c r="SWN66" s="134"/>
      <c r="SWO66" s="134"/>
      <c r="SWP66" s="134"/>
      <c r="SWQ66" s="134"/>
      <c r="SWR66" s="134"/>
      <c r="SWS66" s="133"/>
      <c r="SWT66" s="134"/>
      <c r="SWU66" s="134"/>
      <c r="SWV66" s="134"/>
      <c r="SWW66" s="134"/>
      <c r="SWX66" s="134"/>
      <c r="SWY66" s="133"/>
      <c r="SWZ66" s="134"/>
      <c r="SXA66" s="134"/>
      <c r="SXB66" s="134"/>
      <c r="SXC66" s="134"/>
      <c r="SXD66" s="134"/>
      <c r="SXE66" s="133"/>
      <c r="SXF66" s="134"/>
      <c r="SXG66" s="134"/>
      <c r="SXH66" s="134"/>
      <c r="SXI66" s="134"/>
      <c r="SXJ66" s="134"/>
      <c r="SXK66" s="133"/>
      <c r="SXL66" s="134"/>
      <c r="SXM66" s="134"/>
      <c r="SXN66" s="134"/>
      <c r="SXO66" s="134"/>
      <c r="SXP66" s="134"/>
      <c r="SXQ66" s="133"/>
      <c r="SXR66" s="134"/>
      <c r="SXS66" s="134"/>
      <c r="SXT66" s="134"/>
      <c r="SXU66" s="134"/>
      <c r="SXV66" s="134"/>
      <c r="SXW66" s="133"/>
      <c r="SXX66" s="134"/>
      <c r="SXY66" s="134"/>
      <c r="SXZ66" s="134"/>
      <c r="SYA66" s="134"/>
      <c r="SYB66" s="134"/>
      <c r="SYC66" s="133"/>
      <c r="SYD66" s="134"/>
      <c r="SYE66" s="134"/>
      <c r="SYF66" s="134"/>
      <c r="SYG66" s="134"/>
      <c r="SYH66" s="134"/>
      <c r="SYI66" s="133"/>
      <c r="SYJ66" s="134"/>
      <c r="SYK66" s="134"/>
      <c r="SYL66" s="134"/>
      <c r="SYM66" s="134"/>
      <c r="SYN66" s="134"/>
      <c r="SYO66" s="133"/>
      <c r="SYP66" s="134"/>
      <c r="SYQ66" s="134"/>
      <c r="SYR66" s="134"/>
      <c r="SYS66" s="134"/>
      <c r="SYT66" s="134"/>
      <c r="SYU66" s="133"/>
      <c r="SYV66" s="134"/>
      <c r="SYW66" s="134"/>
      <c r="SYX66" s="134"/>
      <c r="SYY66" s="134"/>
      <c r="SYZ66" s="134"/>
      <c r="SZA66" s="133"/>
      <c r="SZB66" s="134"/>
      <c r="SZC66" s="134"/>
      <c r="SZD66" s="134"/>
      <c r="SZE66" s="134"/>
      <c r="SZF66" s="134"/>
      <c r="SZG66" s="133"/>
      <c r="SZH66" s="134"/>
      <c r="SZI66" s="134"/>
      <c r="SZJ66" s="134"/>
      <c r="SZK66" s="134"/>
      <c r="SZL66" s="134"/>
      <c r="SZM66" s="133"/>
      <c r="SZN66" s="134"/>
      <c r="SZO66" s="134"/>
      <c r="SZP66" s="134"/>
      <c r="SZQ66" s="134"/>
      <c r="SZR66" s="134"/>
      <c r="SZS66" s="133"/>
      <c r="SZT66" s="134"/>
      <c r="SZU66" s="134"/>
      <c r="SZV66" s="134"/>
      <c r="SZW66" s="134"/>
      <c r="SZX66" s="134"/>
      <c r="SZY66" s="133"/>
      <c r="SZZ66" s="134"/>
      <c r="TAA66" s="134"/>
      <c r="TAB66" s="134"/>
      <c r="TAC66" s="134"/>
      <c r="TAD66" s="134"/>
      <c r="TAE66" s="133"/>
      <c r="TAF66" s="134"/>
      <c r="TAG66" s="134"/>
      <c r="TAH66" s="134"/>
      <c r="TAI66" s="134"/>
      <c r="TAJ66" s="134"/>
      <c r="TAK66" s="133"/>
      <c r="TAL66" s="134"/>
      <c r="TAM66" s="134"/>
      <c r="TAN66" s="134"/>
      <c r="TAO66" s="134"/>
      <c r="TAP66" s="134"/>
      <c r="TAQ66" s="133"/>
      <c r="TAR66" s="134"/>
      <c r="TAS66" s="134"/>
      <c r="TAT66" s="134"/>
      <c r="TAU66" s="134"/>
      <c r="TAV66" s="134"/>
      <c r="TAW66" s="133"/>
      <c r="TAX66" s="134"/>
      <c r="TAY66" s="134"/>
      <c r="TAZ66" s="134"/>
      <c r="TBA66" s="134"/>
      <c r="TBB66" s="134"/>
      <c r="TBC66" s="133"/>
      <c r="TBD66" s="134"/>
      <c r="TBE66" s="134"/>
      <c r="TBF66" s="134"/>
      <c r="TBG66" s="134"/>
      <c r="TBH66" s="134"/>
      <c r="TBI66" s="133"/>
      <c r="TBJ66" s="134"/>
      <c r="TBK66" s="134"/>
      <c r="TBL66" s="134"/>
      <c r="TBM66" s="134"/>
      <c r="TBN66" s="134"/>
      <c r="TBO66" s="133"/>
      <c r="TBP66" s="134"/>
      <c r="TBQ66" s="134"/>
      <c r="TBR66" s="134"/>
      <c r="TBS66" s="134"/>
      <c r="TBT66" s="134"/>
      <c r="TBU66" s="133"/>
      <c r="TBV66" s="134"/>
      <c r="TBW66" s="134"/>
      <c r="TBX66" s="134"/>
      <c r="TBY66" s="134"/>
      <c r="TBZ66" s="134"/>
      <c r="TCA66" s="133"/>
      <c r="TCB66" s="134"/>
      <c r="TCC66" s="134"/>
      <c r="TCD66" s="134"/>
      <c r="TCE66" s="134"/>
      <c r="TCF66" s="134"/>
      <c r="TCG66" s="133"/>
      <c r="TCH66" s="134"/>
      <c r="TCI66" s="134"/>
      <c r="TCJ66" s="134"/>
      <c r="TCK66" s="134"/>
      <c r="TCL66" s="134"/>
      <c r="TCM66" s="133"/>
      <c r="TCN66" s="134"/>
      <c r="TCO66" s="134"/>
      <c r="TCP66" s="134"/>
      <c r="TCQ66" s="134"/>
      <c r="TCR66" s="134"/>
      <c r="TCS66" s="133"/>
      <c r="TCT66" s="134"/>
      <c r="TCU66" s="134"/>
      <c r="TCV66" s="134"/>
      <c r="TCW66" s="134"/>
      <c r="TCX66" s="134"/>
      <c r="TCY66" s="133"/>
      <c r="TCZ66" s="134"/>
      <c r="TDA66" s="134"/>
      <c r="TDB66" s="134"/>
      <c r="TDC66" s="134"/>
      <c r="TDD66" s="134"/>
      <c r="TDE66" s="133"/>
      <c r="TDF66" s="134"/>
      <c r="TDG66" s="134"/>
      <c r="TDH66" s="134"/>
      <c r="TDI66" s="134"/>
      <c r="TDJ66" s="134"/>
      <c r="TDK66" s="133"/>
      <c r="TDL66" s="134"/>
      <c r="TDM66" s="134"/>
      <c r="TDN66" s="134"/>
      <c r="TDO66" s="134"/>
      <c r="TDP66" s="134"/>
      <c r="TDQ66" s="133"/>
      <c r="TDR66" s="134"/>
      <c r="TDS66" s="134"/>
      <c r="TDT66" s="134"/>
      <c r="TDU66" s="134"/>
      <c r="TDV66" s="134"/>
      <c r="TDW66" s="133"/>
      <c r="TDX66" s="134"/>
      <c r="TDY66" s="134"/>
      <c r="TDZ66" s="134"/>
      <c r="TEA66" s="134"/>
      <c r="TEB66" s="134"/>
      <c r="TEC66" s="133"/>
      <c r="TED66" s="134"/>
      <c r="TEE66" s="134"/>
      <c r="TEF66" s="134"/>
      <c r="TEG66" s="134"/>
      <c r="TEH66" s="134"/>
      <c r="TEI66" s="133"/>
      <c r="TEJ66" s="134"/>
      <c r="TEK66" s="134"/>
      <c r="TEL66" s="134"/>
      <c r="TEM66" s="134"/>
      <c r="TEN66" s="134"/>
      <c r="TEO66" s="133"/>
      <c r="TEP66" s="134"/>
      <c r="TEQ66" s="134"/>
      <c r="TER66" s="134"/>
      <c r="TES66" s="134"/>
      <c r="TET66" s="134"/>
      <c r="TEU66" s="133"/>
      <c r="TEV66" s="134"/>
      <c r="TEW66" s="134"/>
      <c r="TEX66" s="134"/>
      <c r="TEY66" s="134"/>
      <c r="TEZ66" s="134"/>
      <c r="TFA66" s="133"/>
      <c r="TFB66" s="134"/>
      <c r="TFC66" s="134"/>
      <c r="TFD66" s="134"/>
      <c r="TFE66" s="134"/>
      <c r="TFF66" s="134"/>
      <c r="TFG66" s="133"/>
      <c r="TFH66" s="134"/>
      <c r="TFI66" s="134"/>
      <c r="TFJ66" s="134"/>
      <c r="TFK66" s="134"/>
      <c r="TFL66" s="134"/>
      <c r="TFM66" s="133"/>
      <c r="TFN66" s="134"/>
      <c r="TFO66" s="134"/>
      <c r="TFP66" s="134"/>
      <c r="TFQ66" s="134"/>
      <c r="TFR66" s="134"/>
      <c r="TFS66" s="133"/>
      <c r="TFT66" s="134"/>
      <c r="TFU66" s="134"/>
      <c r="TFV66" s="134"/>
      <c r="TFW66" s="134"/>
      <c r="TFX66" s="134"/>
      <c r="TFY66" s="133"/>
      <c r="TFZ66" s="134"/>
      <c r="TGA66" s="134"/>
      <c r="TGB66" s="134"/>
      <c r="TGC66" s="134"/>
      <c r="TGD66" s="134"/>
      <c r="TGE66" s="133"/>
      <c r="TGF66" s="134"/>
      <c r="TGG66" s="134"/>
      <c r="TGH66" s="134"/>
      <c r="TGI66" s="134"/>
      <c r="TGJ66" s="134"/>
      <c r="TGK66" s="133"/>
      <c r="TGL66" s="134"/>
      <c r="TGM66" s="134"/>
      <c r="TGN66" s="134"/>
      <c r="TGO66" s="134"/>
      <c r="TGP66" s="134"/>
      <c r="TGQ66" s="133"/>
      <c r="TGR66" s="134"/>
      <c r="TGS66" s="134"/>
      <c r="TGT66" s="134"/>
      <c r="TGU66" s="134"/>
      <c r="TGV66" s="134"/>
      <c r="TGW66" s="133"/>
      <c r="TGX66" s="134"/>
      <c r="TGY66" s="134"/>
      <c r="TGZ66" s="134"/>
      <c r="THA66" s="134"/>
      <c r="THB66" s="134"/>
      <c r="THC66" s="133"/>
      <c r="THD66" s="134"/>
      <c r="THE66" s="134"/>
      <c r="THF66" s="134"/>
      <c r="THG66" s="134"/>
      <c r="THH66" s="134"/>
      <c r="THI66" s="133"/>
      <c r="THJ66" s="134"/>
      <c r="THK66" s="134"/>
      <c r="THL66" s="134"/>
      <c r="THM66" s="134"/>
      <c r="THN66" s="134"/>
      <c r="THO66" s="133"/>
      <c r="THP66" s="134"/>
      <c r="THQ66" s="134"/>
      <c r="THR66" s="134"/>
      <c r="THS66" s="134"/>
      <c r="THT66" s="134"/>
      <c r="THU66" s="133"/>
      <c r="THV66" s="134"/>
      <c r="THW66" s="134"/>
      <c r="THX66" s="134"/>
      <c r="THY66" s="134"/>
      <c r="THZ66" s="134"/>
      <c r="TIA66" s="133"/>
      <c r="TIB66" s="134"/>
      <c r="TIC66" s="134"/>
      <c r="TID66" s="134"/>
      <c r="TIE66" s="134"/>
      <c r="TIF66" s="134"/>
      <c r="TIG66" s="133"/>
      <c r="TIH66" s="134"/>
      <c r="TII66" s="134"/>
      <c r="TIJ66" s="134"/>
      <c r="TIK66" s="134"/>
      <c r="TIL66" s="134"/>
      <c r="TIM66" s="133"/>
      <c r="TIN66" s="134"/>
      <c r="TIO66" s="134"/>
      <c r="TIP66" s="134"/>
      <c r="TIQ66" s="134"/>
      <c r="TIR66" s="134"/>
      <c r="TIS66" s="133"/>
      <c r="TIT66" s="134"/>
      <c r="TIU66" s="134"/>
      <c r="TIV66" s="134"/>
      <c r="TIW66" s="134"/>
      <c r="TIX66" s="134"/>
      <c r="TIY66" s="133"/>
      <c r="TIZ66" s="134"/>
      <c r="TJA66" s="134"/>
      <c r="TJB66" s="134"/>
      <c r="TJC66" s="134"/>
      <c r="TJD66" s="134"/>
      <c r="TJE66" s="133"/>
      <c r="TJF66" s="134"/>
      <c r="TJG66" s="134"/>
      <c r="TJH66" s="134"/>
      <c r="TJI66" s="134"/>
      <c r="TJJ66" s="134"/>
      <c r="TJK66" s="133"/>
      <c r="TJL66" s="134"/>
      <c r="TJM66" s="134"/>
      <c r="TJN66" s="134"/>
      <c r="TJO66" s="134"/>
      <c r="TJP66" s="134"/>
      <c r="TJQ66" s="133"/>
      <c r="TJR66" s="134"/>
      <c r="TJS66" s="134"/>
      <c r="TJT66" s="134"/>
      <c r="TJU66" s="134"/>
      <c r="TJV66" s="134"/>
      <c r="TJW66" s="133"/>
      <c r="TJX66" s="134"/>
      <c r="TJY66" s="134"/>
      <c r="TJZ66" s="134"/>
      <c r="TKA66" s="134"/>
      <c r="TKB66" s="134"/>
      <c r="TKC66" s="133"/>
      <c r="TKD66" s="134"/>
      <c r="TKE66" s="134"/>
      <c r="TKF66" s="134"/>
      <c r="TKG66" s="134"/>
      <c r="TKH66" s="134"/>
      <c r="TKI66" s="133"/>
      <c r="TKJ66" s="134"/>
      <c r="TKK66" s="134"/>
      <c r="TKL66" s="134"/>
      <c r="TKM66" s="134"/>
      <c r="TKN66" s="134"/>
      <c r="TKO66" s="133"/>
      <c r="TKP66" s="134"/>
      <c r="TKQ66" s="134"/>
      <c r="TKR66" s="134"/>
      <c r="TKS66" s="134"/>
      <c r="TKT66" s="134"/>
      <c r="TKU66" s="133"/>
      <c r="TKV66" s="134"/>
      <c r="TKW66" s="134"/>
      <c r="TKX66" s="134"/>
      <c r="TKY66" s="134"/>
      <c r="TKZ66" s="134"/>
      <c r="TLA66" s="133"/>
      <c r="TLB66" s="134"/>
      <c r="TLC66" s="134"/>
      <c r="TLD66" s="134"/>
      <c r="TLE66" s="134"/>
      <c r="TLF66" s="134"/>
      <c r="TLG66" s="133"/>
      <c r="TLH66" s="134"/>
      <c r="TLI66" s="134"/>
      <c r="TLJ66" s="134"/>
      <c r="TLK66" s="134"/>
      <c r="TLL66" s="134"/>
      <c r="TLM66" s="133"/>
      <c r="TLN66" s="134"/>
      <c r="TLO66" s="134"/>
      <c r="TLP66" s="134"/>
      <c r="TLQ66" s="134"/>
      <c r="TLR66" s="134"/>
      <c r="TLS66" s="133"/>
      <c r="TLT66" s="134"/>
      <c r="TLU66" s="134"/>
      <c r="TLV66" s="134"/>
      <c r="TLW66" s="134"/>
      <c r="TLX66" s="134"/>
      <c r="TLY66" s="133"/>
      <c r="TLZ66" s="134"/>
      <c r="TMA66" s="134"/>
      <c r="TMB66" s="134"/>
      <c r="TMC66" s="134"/>
      <c r="TMD66" s="134"/>
      <c r="TME66" s="133"/>
      <c r="TMF66" s="134"/>
      <c r="TMG66" s="134"/>
      <c r="TMH66" s="134"/>
      <c r="TMI66" s="134"/>
      <c r="TMJ66" s="134"/>
      <c r="TMK66" s="133"/>
      <c r="TML66" s="134"/>
      <c r="TMM66" s="134"/>
      <c r="TMN66" s="134"/>
      <c r="TMO66" s="134"/>
      <c r="TMP66" s="134"/>
      <c r="TMQ66" s="133"/>
      <c r="TMR66" s="134"/>
      <c r="TMS66" s="134"/>
      <c r="TMT66" s="134"/>
      <c r="TMU66" s="134"/>
      <c r="TMV66" s="134"/>
      <c r="TMW66" s="133"/>
      <c r="TMX66" s="134"/>
      <c r="TMY66" s="134"/>
      <c r="TMZ66" s="134"/>
      <c r="TNA66" s="134"/>
      <c r="TNB66" s="134"/>
      <c r="TNC66" s="133"/>
      <c r="TND66" s="134"/>
      <c r="TNE66" s="134"/>
      <c r="TNF66" s="134"/>
      <c r="TNG66" s="134"/>
      <c r="TNH66" s="134"/>
      <c r="TNI66" s="133"/>
      <c r="TNJ66" s="134"/>
      <c r="TNK66" s="134"/>
      <c r="TNL66" s="134"/>
      <c r="TNM66" s="134"/>
      <c r="TNN66" s="134"/>
      <c r="TNO66" s="133"/>
      <c r="TNP66" s="134"/>
      <c r="TNQ66" s="134"/>
      <c r="TNR66" s="134"/>
      <c r="TNS66" s="134"/>
      <c r="TNT66" s="134"/>
      <c r="TNU66" s="133"/>
      <c r="TNV66" s="134"/>
      <c r="TNW66" s="134"/>
      <c r="TNX66" s="134"/>
      <c r="TNY66" s="134"/>
      <c r="TNZ66" s="134"/>
      <c r="TOA66" s="133"/>
      <c r="TOB66" s="134"/>
      <c r="TOC66" s="134"/>
      <c r="TOD66" s="134"/>
      <c r="TOE66" s="134"/>
      <c r="TOF66" s="134"/>
      <c r="TOG66" s="133"/>
      <c r="TOH66" s="134"/>
      <c r="TOI66" s="134"/>
      <c r="TOJ66" s="134"/>
      <c r="TOK66" s="134"/>
      <c r="TOL66" s="134"/>
      <c r="TOM66" s="133"/>
      <c r="TON66" s="134"/>
      <c r="TOO66" s="134"/>
      <c r="TOP66" s="134"/>
      <c r="TOQ66" s="134"/>
      <c r="TOR66" s="134"/>
      <c r="TOS66" s="133"/>
      <c r="TOT66" s="134"/>
      <c r="TOU66" s="134"/>
      <c r="TOV66" s="134"/>
      <c r="TOW66" s="134"/>
      <c r="TOX66" s="134"/>
      <c r="TOY66" s="133"/>
      <c r="TOZ66" s="134"/>
      <c r="TPA66" s="134"/>
      <c r="TPB66" s="134"/>
      <c r="TPC66" s="134"/>
      <c r="TPD66" s="134"/>
      <c r="TPE66" s="133"/>
      <c r="TPF66" s="134"/>
      <c r="TPG66" s="134"/>
      <c r="TPH66" s="134"/>
      <c r="TPI66" s="134"/>
      <c r="TPJ66" s="134"/>
      <c r="TPK66" s="133"/>
      <c r="TPL66" s="134"/>
      <c r="TPM66" s="134"/>
      <c r="TPN66" s="134"/>
      <c r="TPO66" s="134"/>
      <c r="TPP66" s="134"/>
      <c r="TPQ66" s="133"/>
      <c r="TPR66" s="134"/>
      <c r="TPS66" s="134"/>
      <c r="TPT66" s="134"/>
      <c r="TPU66" s="134"/>
      <c r="TPV66" s="134"/>
      <c r="TPW66" s="133"/>
      <c r="TPX66" s="134"/>
      <c r="TPY66" s="134"/>
      <c r="TPZ66" s="134"/>
      <c r="TQA66" s="134"/>
      <c r="TQB66" s="134"/>
      <c r="TQC66" s="133"/>
      <c r="TQD66" s="134"/>
      <c r="TQE66" s="134"/>
      <c r="TQF66" s="134"/>
      <c r="TQG66" s="134"/>
      <c r="TQH66" s="134"/>
      <c r="TQI66" s="133"/>
      <c r="TQJ66" s="134"/>
      <c r="TQK66" s="134"/>
      <c r="TQL66" s="134"/>
      <c r="TQM66" s="134"/>
      <c r="TQN66" s="134"/>
      <c r="TQO66" s="133"/>
      <c r="TQP66" s="134"/>
      <c r="TQQ66" s="134"/>
      <c r="TQR66" s="134"/>
      <c r="TQS66" s="134"/>
      <c r="TQT66" s="134"/>
      <c r="TQU66" s="133"/>
      <c r="TQV66" s="134"/>
      <c r="TQW66" s="134"/>
      <c r="TQX66" s="134"/>
      <c r="TQY66" s="134"/>
      <c r="TQZ66" s="134"/>
      <c r="TRA66" s="133"/>
      <c r="TRB66" s="134"/>
      <c r="TRC66" s="134"/>
      <c r="TRD66" s="134"/>
      <c r="TRE66" s="134"/>
      <c r="TRF66" s="134"/>
      <c r="TRG66" s="133"/>
      <c r="TRH66" s="134"/>
      <c r="TRI66" s="134"/>
      <c r="TRJ66" s="134"/>
      <c r="TRK66" s="134"/>
      <c r="TRL66" s="134"/>
      <c r="TRM66" s="133"/>
      <c r="TRN66" s="134"/>
      <c r="TRO66" s="134"/>
      <c r="TRP66" s="134"/>
      <c r="TRQ66" s="134"/>
      <c r="TRR66" s="134"/>
      <c r="TRS66" s="133"/>
      <c r="TRT66" s="134"/>
      <c r="TRU66" s="134"/>
      <c r="TRV66" s="134"/>
      <c r="TRW66" s="134"/>
      <c r="TRX66" s="134"/>
      <c r="TRY66" s="133"/>
      <c r="TRZ66" s="134"/>
      <c r="TSA66" s="134"/>
      <c r="TSB66" s="134"/>
      <c r="TSC66" s="134"/>
      <c r="TSD66" s="134"/>
      <c r="TSE66" s="133"/>
      <c r="TSF66" s="134"/>
      <c r="TSG66" s="134"/>
      <c r="TSH66" s="134"/>
      <c r="TSI66" s="134"/>
      <c r="TSJ66" s="134"/>
      <c r="TSK66" s="133"/>
      <c r="TSL66" s="134"/>
      <c r="TSM66" s="134"/>
      <c r="TSN66" s="134"/>
      <c r="TSO66" s="134"/>
      <c r="TSP66" s="134"/>
      <c r="TSQ66" s="133"/>
      <c r="TSR66" s="134"/>
      <c r="TSS66" s="134"/>
      <c r="TST66" s="134"/>
      <c r="TSU66" s="134"/>
      <c r="TSV66" s="134"/>
      <c r="TSW66" s="133"/>
      <c r="TSX66" s="134"/>
      <c r="TSY66" s="134"/>
      <c r="TSZ66" s="134"/>
      <c r="TTA66" s="134"/>
      <c r="TTB66" s="134"/>
      <c r="TTC66" s="133"/>
      <c r="TTD66" s="134"/>
      <c r="TTE66" s="134"/>
      <c r="TTF66" s="134"/>
      <c r="TTG66" s="134"/>
      <c r="TTH66" s="134"/>
      <c r="TTI66" s="133"/>
      <c r="TTJ66" s="134"/>
      <c r="TTK66" s="134"/>
      <c r="TTL66" s="134"/>
      <c r="TTM66" s="134"/>
      <c r="TTN66" s="134"/>
      <c r="TTO66" s="133"/>
      <c r="TTP66" s="134"/>
      <c r="TTQ66" s="134"/>
      <c r="TTR66" s="134"/>
      <c r="TTS66" s="134"/>
      <c r="TTT66" s="134"/>
      <c r="TTU66" s="133"/>
      <c r="TTV66" s="134"/>
      <c r="TTW66" s="134"/>
      <c r="TTX66" s="134"/>
      <c r="TTY66" s="134"/>
      <c r="TTZ66" s="134"/>
      <c r="TUA66" s="133"/>
      <c r="TUB66" s="134"/>
      <c r="TUC66" s="134"/>
      <c r="TUD66" s="134"/>
      <c r="TUE66" s="134"/>
      <c r="TUF66" s="134"/>
      <c r="TUG66" s="133"/>
      <c r="TUH66" s="134"/>
      <c r="TUI66" s="134"/>
      <c r="TUJ66" s="134"/>
      <c r="TUK66" s="134"/>
      <c r="TUL66" s="134"/>
      <c r="TUM66" s="133"/>
      <c r="TUN66" s="134"/>
      <c r="TUO66" s="134"/>
      <c r="TUP66" s="134"/>
      <c r="TUQ66" s="134"/>
      <c r="TUR66" s="134"/>
      <c r="TUS66" s="133"/>
      <c r="TUT66" s="134"/>
      <c r="TUU66" s="134"/>
      <c r="TUV66" s="134"/>
      <c r="TUW66" s="134"/>
      <c r="TUX66" s="134"/>
      <c r="TUY66" s="133"/>
      <c r="TUZ66" s="134"/>
      <c r="TVA66" s="134"/>
      <c r="TVB66" s="134"/>
      <c r="TVC66" s="134"/>
      <c r="TVD66" s="134"/>
      <c r="TVE66" s="133"/>
      <c r="TVF66" s="134"/>
      <c r="TVG66" s="134"/>
      <c r="TVH66" s="134"/>
      <c r="TVI66" s="134"/>
      <c r="TVJ66" s="134"/>
      <c r="TVK66" s="133"/>
      <c r="TVL66" s="134"/>
      <c r="TVM66" s="134"/>
      <c r="TVN66" s="134"/>
      <c r="TVO66" s="134"/>
      <c r="TVP66" s="134"/>
      <c r="TVQ66" s="133"/>
      <c r="TVR66" s="134"/>
      <c r="TVS66" s="134"/>
      <c r="TVT66" s="134"/>
      <c r="TVU66" s="134"/>
      <c r="TVV66" s="134"/>
      <c r="TVW66" s="133"/>
      <c r="TVX66" s="134"/>
      <c r="TVY66" s="134"/>
      <c r="TVZ66" s="134"/>
      <c r="TWA66" s="134"/>
      <c r="TWB66" s="134"/>
      <c r="TWC66" s="133"/>
      <c r="TWD66" s="134"/>
      <c r="TWE66" s="134"/>
      <c r="TWF66" s="134"/>
      <c r="TWG66" s="134"/>
      <c r="TWH66" s="134"/>
      <c r="TWI66" s="133"/>
      <c r="TWJ66" s="134"/>
      <c r="TWK66" s="134"/>
      <c r="TWL66" s="134"/>
      <c r="TWM66" s="134"/>
      <c r="TWN66" s="134"/>
      <c r="TWO66" s="133"/>
      <c r="TWP66" s="134"/>
      <c r="TWQ66" s="134"/>
      <c r="TWR66" s="134"/>
      <c r="TWS66" s="134"/>
      <c r="TWT66" s="134"/>
      <c r="TWU66" s="133"/>
      <c r="TWV66" s="134"/>
      <c r="TWW66" s="134"/>
      <c r="TWX66" s="134"/>
      <c r="TWY66" s="134"/>
      <c r="TWZ66" s="134"/>
      <c r="TXA66" s="133"/>
      <c r="TXB66" s="134"/>
      <c r="TXC66" s="134"/>
      <c r="TXD66" s="134"/>
      <c r="TXE66" s="134"/>
      <c r="TXF66" s="134"/>
      <c r="TXG66" s="133"/>
      <c r="TXH66" s="134"/>
      <c r="TXI66" s="134"/>
      <c r="TXJ66" s="134"/>
      <c r="TXK66" s="134"/>
      <c r="TXL66" s="134"/>
      <c r="TXM66" s="133"/>
      <c r="TXN66" s="134"/>
      <c r="TXO66" s="134"/>
      <c r="TXP66" s="134"/>
      <c r="TXQ66" s="134"/>
      <c r="TXR66" s="134"/>
      <c r="TXS66" s="133"/>
      <c r="TXT66" s="134"/>
      <c r="TXU66" s="134"/>
      <c r="TXV66" s="134"/>
      <c r="TXW66" s="134"/>
      <c r="TXX66" s="134"/>
      <c r="TXY66" s="133"/>
      <c r="TXZ66" s="134"/>
      <c r="TYA66" s="134"/>
      <c r="TYB66" s="134"/>
      <c r="TYC66" s="134"/>
      <c r="TYD66" s="134"/>
      <c r="TYE66" s="133"/>
      <c r="TYF66" s="134"/>
      <c r="TYG66" s="134"/>
      <c r="TYH66" s="134"/>
      <c r="TYI66" s="134"/>
      <c r="TYJ66" s="134"/>
      <c r="TYK66" s="133"/>
      <c r="TYL66" s="134"/>
      <c r="TYM66" s="134"/>
      <c r="TYN66" s="134"/>
      <c r="TYO66" s="134"/>
      <c r="TYP66" s="134"/>
      <c r="TYQ66" s="133"/>
      <c r="TYR66" s="134"/>
      <c r="TYS66" s="134"/>
      <c r="TYT66" s="134"/>
      <c r="TYU66" s="134"/>
      <c r="TYV66" s="134"/>
      <c r="TYW66" s="133"/>
      <c r="TYX66" s="134"/>
      <c r="TYY66" s="134"/>
      <c r="TYZ66" s="134"/>
      <c r="TZA66" s="134"/>
      <c r="TZB66" s="134"/>
      <c r="TZC66" s="133"/>
      <c r="TZD66" s="134"/>
      <c r="TZE66" s="134"/>
      <c r="TZF66" s="134"/>
      <c r="TZG66" s="134"/>
      <c r="TZH66" s="134"/>
      <c r="TZI66" s="133"/>
      <c r="TZJ66" s="134"/>
      <c r="TZK66" s="134"/>
      <c r="TZL66" s="134"/>
      <c r="TZM66" s="134"/>
      <c r="TZN66" s="134"/>
      <c r="TZO66" s="133"/>
      <c r="TZP66" s="134"/>
      <c r="TZQ66" s="134"/>
      <c r="TZR66" s="134"/>
      <c r="TZS66" s="134"/>
      <c r="TZT66" s="134"/>
      <c r="TZU66" s="133"/>
      <c r="TZV66" s="134"/>
      <c r="TZW66" s="134"/>
      <c r="TZX66" s="134"/>
      <c r="TZY66" s="134"/>
      <c r="TZZ66" s="134"/>
      <c r="UAA66" s="133"/>
      <c r="UAB66" s="134"/>
      <c r="UAC66" s="134"/>
      <c r="UAD66" s="134"/>
      <c r="UAE66" s="134"/>
      <c r="UAF66" s="134"/>
      <c r="UAG66" s="133"/>
      <c r="UAH66" s="134"/>
      <c r="UAI66" s="134"/>
      <c r="UAJ66" s="134"/>
      <c r="UAK66" s="134"/>
      <c r="UAL66" s="134"/>
      <c r="UAM66" s="133"/>
      <c r="UAN66" s="134"/>
      <c r="UAO66" s="134"/>
      <c r="UAP66" s="134"/>
      <c r="UAQ66" s="134"/>
      <c r="UAR66" s="134"/>
      <c r="UAS66" s="133"/>
      <c r="UAT66" s="134"/>
      <c r="UAU66" s="134"/>
      <c r="UAV66" s="134"/>
      <c r="UAW66" s="134"/>
      <c r="UAX66" s="134"/>
      <c r="UAY66" s="133"/>
      <c r="UAZ66" s="134"/>
      <c r="UBA66" s="134"/>
      <c r="UBB66" s="134"/>
      <c r="UBC66" s="134"/>
      <c r="UBD66" s="134"/>
      <c r="UBE66" s="133"/>
      <c r="UBF66" s="134"/>
      <c r="UBG66" s="134"/>
      <c r="UBH66" s="134"/>
      <c r="UBI66" s="134"/>
      <c r="UBJ66" s="134"/>
      <c r="UBK66" s="133"/>
      <c r="UBL66" s="134"/>
      <c r="UBM66" s="134"/>
      <c r="UBN66" s="134"/>
      <c r="UBO66" s="134"/>
      <c r="UBP66" s="134"/>
      <c r="UBQ66" s="133"/>
      <c r="UBR66" s="134"/>
      <c r="UBS66" s="134"/>
      <c r="UBT66" s="134"/>
      <c r="UBU66" s="134"/>
      <c r="UBV66" s="134"/>
      <c r="UBW66" s="133"/>
      <c r="UBX66" s="134"/>
      <c r="UBY66" s="134"/>
      <c r="UBZ66" s="134"/>
      <c r="UCA66" s="134"/>
      <c r="UCB66" s="134"/>
      <c r="UCC66" s="133"/>
      <c r="UCD66" s="134"/>
      <c r="UCE66" s="134"/>
      <c r="UCF66" s="134"/>
      <c r="UCG66" s="134"/>
      <c r="UCH66" s="134"/>
      <c r="UCI66" s="133"/>
      <c r="UCJ66" s="134"/>
      <c r="UCK66" s="134"/>
      <c r="UCL66" s="134"/>
      <c r="UCM66" s="134"/>
      <c r="UCN66" s="134"/>
      <c r="UCO66" s="133"/>
      <c r="UCP66" s="134"/>
      <c r="UCQ66" s="134"/>
      <c r="UCR66" s="134"/>
      <c r="UCS66" s="134"/>
      <c r="UCT66" s="134"/>
      <c r="UCU66" s="133"/>
      <c r="UCV66" s="134"/>
      <c r="UCW66" s="134"/>
      <c r="UCX66" s="134"/>
      <c r="UCY66" s="134"/>
      <c r="UCZ66" s="134"/>
      <c r="UDA66" s="133"/>
      <c r="UDB66" s="134"/>
      <c r="UDC66" s="134"/>
      <c r="UDD66" s="134"/>
      <c r="UDE66" s="134"/>
      <c r="UDF66" s="134"/>
      <c r="UDG66" s="133"/>
      <c r="UDH66" s="134"/>
      <c r="UDI66" s="134"/>
      <c r="UDJ66" s="134"/>
      <c r="UDK66" s="134"/>
      <c r="UDL66" s="134"/>
      <c r="UDM66" s="133"/>
      <c r="UDN66" s="134"/>
      <c r="UDO66" s="134"/>
      <c r="UDP66" s="134"/>
      <c r="UDQ66" s="134"/>
      <c r="UDR66" s="134"/>
      <c r="UDS66" s="133"/>
      <c r="UDT66" s="134"/>
      <c r="UDU66" s="134"/>
      <c r="UDV66" s="134"/>
      <c r="UDW66" s="134"/>
      <c r="UDX66" s="134"/>
      <c r="UDY66" s="133"/>
      <c r="UDZ66" s="134"/>
      <c r="UEA66" s="134"/>
      <c r="UEB66" s="134"/>
      <c r="UEC66" s="134"/>
      <c r="UED66" s="134"/>
      <c r="UEE66" s="133"/>
      <c r="UEF66" s="134"/>
      <c r="UEG66" s="134"/>
      <c r="UEH66" s="134"/>
      <c r="UEI66" s="134"/>
      <c r="UEJ66" s="134"/>
      <c r="UEK66" s="133"/>
      <c r="UEL66" s="134"/>
      <c r="UEM66" s="134"/>
      <c r="UEN66" s="134"/>
      <c r="UEO66" s="134"/>
      <c r="UEP66" s="134"/>
      <c r="UEQ66" s="133"/>
      <c r="UER66" s="134"/>
      <c r="UES66" s="134"/>
      <c r="UET66" s="134"/>
      <c r="UEU66" s="134"/>
      <c r="UEV66" s="134"/>
      <c r="UEW66" s="133"/>
      <c r="UEX66" s="134"/>
      <c r="UEY66" s="134"/>
      <c r="UEZ66" s="134"/>
      <c r="UFA66" s="134"/>
      <c r="UFB66" s="134"/>
      <c r="UFC66" s="133"/>
      <c r="UFD66" s="134"/>
      <c r="UFE66" s="134"/>
      <c r="UFF66" s="134"/>
      <c r="UFG66" s="134"/>
      <c r="UFH66" s="134"/>
      <c r="UFI66" s="133"/>
      <c r="UFJ66" s="134"/>
      <c r="UFK66" s="134"/>
      <c r="UFL66" s="134"/>
      <c r="UFM66" s="134"/>
      <c r="UFN66" s="134"/>
      <c r="UFO66" s="133"/>
      <c r="UFP66" s="134"/>
      <c r="UFQ66" s="134"/>
      <c r="UFR66" s="134"/>
      <c r="UFS66" s="134"/>
      <c r="UFT66" s="134"/>
      <c r="UFU66" s="133"/>
      <c r="UFV66" s="134"/>
      <c r="UFW66" s="134"/>
      <c r="UFX66" s="134"/>
      <c r="UFY66" s="134"/>
      <c r="UFZ66" s="134"/>
      <c r="UGA66" s="133"/>
      <c r="UGB66" s="134"/>
      <c r="UGC66" s="134"/>
      <c r="UGD66" s="134"/>
      <c r="UGE66" s="134"/>
      <c r="UGF66" s="134"/>
      <c r="UGG66" s="133"/>
      <c r="UGH66" s="134"/>
      <c r="UGI66" s="134"/>
      <c r="UGJ66" s="134"/>
      <c r="UGK66" s="134"/>
      <c r="UGL66" s="134"/>
      <c r="UGM66" s="133"/>
      <c r="UGN66" s="134"/>
      <c r="UGO66" s="134"/>
      <c r="UGP66" s="134"/>
      <c r="UGQ66" s="134"/>
      <c r="UGR66" s="134"/>
      <c r="UGS66" s="133"/>
      <c r="UGT66" s="134"/>
      <c r="UGU66" s="134"/>
      <c r="UGV66" s="134"/>
      <c r="UGW66" s="134"/>
      <c r="UGX66" s="134"/>
      <c r="UGY66" s="133"/>
      <c r="UGZ66" s="134"/>
      <c r="UHA66" s="134"/>
      <c r="UHB66" s="134"/>
      <c r="UHC66" s="134"/>
      <c r="UHD66" s="134"/>
      <c r="UHE66" s="133"/>
      <c r="UHF66" s="134"/>
      <c r="UHG66" s="134"/>
      <c r="UHH66" s="134"/>
      <c r="UHI66" s="134"/>
      <c r="UHJ66" s="134"/>
      <c r="UHK66" s="133"/>
      <c r="UHL66" s="134"/>
      <c r="UHM66" s="134"/>
      <c r="UHN66" s="134"/>
      <c r="UHO66" s="134"/>
      <c r="UHP66" s="134"/>
      <c r="UHQ66" s="133"/>
      <c r="UHR66" s="134"/>
      <c r="UHS66" s="134"/>
      <c r="UHT66" s="134"/>
      <c r="UHU66" s="134"/>
      <c r="UHV66" s="134"/>
      <c r="UHW66" s="133"/>
      <c r="UHX66" s="134"/>
      <c r="UHY66" s="134"/>
      <c r="UHZ66" s="134"/>
      <c r="UIA66" s="134"/>
      <c r="UIB66" s="134"/>
      <c r="UIC66" s="133"/>
      <c r="UID66" s="134"/>
      <c r="UIE66" s="134"/>
      <c r="UIF66" s="134"/>
      <c r="UIG66" s="134"/>
      <c r="UIH66" s="134"/>
      <c r="UII66" s="133"/>
      <c r="UIJ66" s="134"/>
      <c r="UIK66" s="134"/>
      <c r="UIL66" s="134"/>
      <c r="UIM66" s="134"/>
      <c r="UIN66" s="134"/>
      <c r="UIO66" s="133"/>
      <c r="UIP66" s="134"/>
      <c r="UIQ66" s="134"/>
      <c r="UIR66" s="134"/>
      <c r="UIS66" s="134"/>
      <c r="UIT66" s="134"/>
      <c r="UIU66" s="133"/>
      <c r="UIV66" s="134"/>
      <c r="UIW66" s="134"/>
      <c r="UIX66" s="134"/>
      <c r="UIY66" s="134"/>
      <c r="UIZ66" s="134"/>
      <c r="UJA66" s="133"/>
      <c r="UJB66" s="134"/>
      <c r="UJC66" s="134"/>
      <c r="UJD66" s="134"/>
      <c r="UJE66" s="134"/>
      <c r="UJF66" s="134"/>
      <c r="UJG66" s="133"/>
      <c r="UJH66" s="134"/>
      <c r="UJI66" s="134"/>
      <c r="UJJ66" s="134"/>
      <c r="UJK66" s="134"/>
      <c r="UJL66" s="134"/>
      <c r="UJM66" s="133"/>
      <c r="UJN66" s="134"/>
      <c r="UJO66" s="134"/>
      <c r="UJP66" s="134"/>
      <c r="UJQ66" s="134"/>
      <c r="UJR66" s="134"/>
      <c r="UJS66" s="133"/>
      <c r="UJT66" s="134"/>
      <c r="UJU66" s="134"/>
      <c r="UJV66" s="134"/>
      <c r="UJW66" s="134"/>
      <c r="UJX66" s="134"/>
      <c r="UJY66" s="133"/>
      <c r="UJZ66" s="134"/>
      <c r="UKA66" s="134"/>
      <c r="UKB66" s="134"/>
      <c r="UKC66" s="134"/>
      <c r="UKD66" s="134"/>
      <c r="UKE66" s="133"/>
      <c r="UKF66" s="134"/>
      <c r="UKG66" s="134"/>
      <c r="UKH66" s="134"/>
      <c r="UKI66" s="134"/>
      <c r="UKJ66" s="134"/>
      <c r="UKK66" s="133"/>
      <c r="UKL66" s="134"/>
      <c r="UKM66" s="134"/>
      <c r="UKN66" s="134"/>
      <c r="UKO66" s="134"/>
      <c r="UKP66" s="134"/>
      <c r="UKQ66" s="133"/>
      <c r="UKR66" s="134"/>
      <c r="UKS66" s="134"/>
      <c r="UKT66" s="134"/>
      <c r="UKU66" s="134"/>
      <c r="UKV66" s="134"/>
      <c r="UKW66" s="133"/>
      <c r="UKX66" s="134"/>
      <c r="UKY66" s="134"/>
      <c r="UKZ66" s="134"/>
      <c r="ULA66" s="134"/>
      <c r="ULB66" s="134"/>
      <c r="ULC66" s="133"/>
      <c r="ULD66" s="134"/>
      <c r="ULE66" s="134"/>
      <c r="ULF66" s="134"/>
      <c r="ULG66" s="134"/>
      <c r="ULH66" s="134"/>
      <c r="ULI66" s="133"/>
      <c r="ULJ66" s="134"/>
      <c r="ULK66" s="134"/>
      <c r="ULL66" s="134"/>
      <c r="ULM66" s="134"/>
      <c r="ULN66" s="134"/>
      <c r="ULO66" s="133"/>
      <c r="ULP66" s="134"/>
      <c r="ULQ66" s="134"/>
      <c r="ULR66" s="134"/>
      <c r="ULS66" s="134"/>
      <c r="ULT66" s="134"/>
      <c r="ULU66" s="133"/>
      <c r="ULV66" s="134"/>
      <c r="ULW66" s="134"/>
      <c r="ULX66" s="134"/>
      <c r="ULY66" s="134"/>
      <c r="ULZ66" s="134"/>
      <c r="UMA66" s="133"/>
      <c r="UMB66" s="134"/>
      <c r="UMC66" s="134"/>
      <c r="UMD66" s="134"/>
      <c r="UME66" s="134"/>
      <c r="UMF66" s="134"/>
      <c r="UMG66" s="133"/>
      <c r="UMH66" s="134"/>
      <c r="UMI66" s="134"/>
      <c r="UMJ66" s="134"/>
      <c r="UMK66" s="134"/>
      <c r="UML66" s="134"/>
      <c r="UMM66" s="133"/>
      <c r="UMN66" s="134"/>
      <c r="UMO66" s="134"/>
      <c r="UMP66" s="134"/>
      <c r="UMQ66" s="134"/>
      <c r="UMR66" s="134"/>
      <c r="UMS66" s="133"/>
      <c r="UMT66" s="134"/>
      <c r="UMU66" s="134"/>
      <c r="UMV66" s="134"/>
      <c r="UMW66" s="134"/>
      <c r="UMX66" s="134"/>
      <c r="UMY66" s="133"/>
      <c r="UMZ66" s="134"/>
      <c r="UNA66" s="134"/>
      <c r="UNB66" s="134"/>
      <c r="UNC66" s="134"/>
      <c r="UND66" s="134"/>
      <c r="UNE66" s="133"/>
      <c r="UNF66" s="134"/>
      <c r="UNG66" s="134"/>
      <c r="UNH66" s="134"/>
      <c r="UNI66" s="134"/>
      <c r="UNJ66" s="134"/>
      <c r="UNK66" s="133"/>
      <c r="UNL66" s="134"/>
      <c r="UNM66" s="134"/>
      <c r="UNN66" s="134"/>
      <c r="UNO66" s="134"/>
      <c r="UNP66" s="134"/>
      <c r="UNQ66" s="133"/>
      <c r="UNR66" s="134"/>
      <c r="UNS66" s="134"/>
      <c r="UNT66" s="134"/>
      <c r="UNU66" s="134"/>
      <c r="UNV66" s="134"/>
      <c r="UNW66" s="133"/>
      <c r="UNX66" s="134"/>
      <c r="UNY66" s="134"/>
      <c r="UNZ66" s="134"/>
      <c r="UOA66" s="134"/>
      <c r="UOB66" s="134"/>
      <c r="UOC66" s="133"/>
      <c r="UOD66" s="134"/>
      <c r="UOE66" s="134"/>
      <c r="UOF66" s="134"/>
      <c r="UOG66" s="134"/>
      <c r="UOH66" s="134"/>
      <c r="UOI66" s="133"/>
      <c r="UOJ66" s="134"/>
      <c r="UOK66" s="134"/>
      <c r="UOL66" s="134"/>
      <c r="UOM66" s="134"/>
      <c r="UON66" s="134"/>
      <c r="UOO66" s="133"/>
      <c r="UOP66" s="134"/>
      <c r="UOQ66" s="134"/>
      <c r="UOR66" s="134"/>
      <c r="UOS66" s="134"/>
      <c r="UOT66" s="134"/>
      <c r="UOU66" s="133"/>
      <c r="UOV66" s="134"/>
      <c r="UOW66" s="134"/>
      <c r="UOX66" s="134"/>
      <c r="UOY66" s="134"/>
      <c r="UOZ66" s="134"/>
      <c r="UPA66" s="133"/>
      <c r="UPB66" s="134"/>
      <c r="UPC66" s="134"/>
      <c r="UPD66" s="134"/>
      <c r="UPE66" s="134"/>
      <c r="UPF66" s="134"/>
      <c r="UPG66" s="133"/>
      <c r="UPH66" s="134"/>
      <c r="UPI66" s="134"/>
      <c r="UPJ66" s="134"/>
      <c r="UPK66" s="134"/>
      <c r="UPL66" s="134"/>
      <c r="UPM66" s="133"/>
      <c r="UPN66" s="134"/>
      <c r="UPO66" s="134"/>
      <c r="UPP66" s="134"/>
      <c r="UPQ66" s="134"/>
      <c r="UPR66" s="134"/>
      <c r="UPS66" s="133"/>
      <c r="UPT66" s="134"/>
      <c r="UPU66" s="134"/>
      <c r="UPV66" s="134"/>
      <c r="UPW66" s="134"/>
      <c r="UPX66" s="134"/>
      <c r="UPY66" s="133"/>
      <c r="UPZ66" s="134"/>
      <c r="UQA66" s="134"/>
      <c r="UQB66" s="134"/>
      <c r="UQC66" s="134"/>
      <c r="UQD66" s="134"/>
      <c r="UQE66" s="133"/>
      <c r="UQF66" s="134"/>
      <c r="UQG66" s="134"/>
      <c r="UQH66" s="134"/>
      <c r="UQI66" s="134"/>
      <c r="UQJ66" s="134"/>
      <c r="UQK66" s="133"/>
      <c r="UQL66" s="134"/>
      <c r="UQM66" s="134"/>
      <c r="UQN66" s="134"/>
      <c r="UQO66" s="134"/>
      <c r="UQP66" s="134"/>
      <c r="UQQ66" s="133"/>
      <c r="UQR66" s="134"/>
      <c r="UQS66" s="134"/>
      <c r="UQT66" s="134"/>
      <c r="UQU66" s="134"/>
      <c r="UQV66" s="134"/>
      <c r="UQW66" s="133"/>
      <c r="UQX66" s="134"/>
      <c r="UQY66" s="134"/>
      <c r="UQZ66" s="134"/>
      <c r="URA66" s="134"/>
      <c r="URB66" s="134"/>
      <c r="URC66" s="133"/>
      <c r="URD66" s="134"/>
      <c r="URE66" s="134"/>
      <c r="URF66" s="134"/>
      <c r="URG66" s="134"/>
      <c r="URH66" s="134"/>
      <c r="URI66" s="133"/>
      <c r="URJ66" s="134"/>
      <c r="URK66" s="134"/>
      <c r="URL66" s="134"/>
      <c r="URM66" s="134"/>
      <c r="URN66" s="134"/>
      <c r="URO66" s="133"/>
      <c r="URP66" s="134"/>
      <c r="URQ66" s="134"/>
      <c r="URR66" s="134"/>
      <c r="URS66" s="134"/>
      <c r="URT66" s="134"/>
      <c r="URU66" s="133"/>
      <c r="URV66" s="134"/>
      <c r="URW66" s="134"/>
      <c r="URX66" s="134"/>
      <c r="URY66" s="134"/>
      <c r="URZ66" s="134"/>
      <c r="USA66" s="133"/>
      <c r="USB66" s="134"/>
      <c r="USC66" s="134"/>
      <c r="USD66" s="134"/>
      <c r="USE66" s="134"/>
      <c r="USF66" s="134"/>
      <c r="USG66" s="133"/>
      <c r="USH66" s="134"/>
      <c r="USI66" s="134"/>
      <c r="USJ66" s="134"/>
      <c r="USK66" s="134"/>
      <c r="USL66" s="134"/>
      <c r="USM66" s="133"/>
      <c r="USN66" s="134"/>
      <c r="USO66" s="134"/>
      <c r="USP66" s="134"/>
      <c r="USQ66" s="134"/>
      <c r="USR66" s="134"/>
      <c r="USS66" s="133"/>
      <c r="UST66" s="134"/>
      <c r="USU66" s="134"/>
      <c r="USV66" s="134"/>
      <c r="USW66" s="134"/>
      <c r="USX66" s="134"/>
      <c r="USY66" s="133"/>
      <c r="USZ66" s="134"/>
      <c r="UTA66" s="134"/>
      <c r="UTB66" s="134"/>
      <c r="UTC66" s="134"/>
      <c r="UTD66" s="134"/>
      <c r="UTE66" s="133"/>
      <c r="UTF66" s="134"/>
      <c r="UTG66" s="134"/>
      <c r="UTH66" s="134"/>
      <c r="UTI66" s="134"/>
      <c r="UTJ66" s="134"/>
      <c r="UTK66" s="133"/>
      <c r="UTL66" s="134"/>
      <c r="UTM66" s="134"/>
      <c r="UTN66" s="134"/>
      <c r="UTO66" s="134"/>
      <c r="UTP66" s="134"/>
      <c r="UTQ66" s="133"/>
      <c r="UTR66" s="134"/>
      <c r="UTS66" s="134"/>
      <c r="UTT66" s="134"/>
      <c r="UTU66" s="134"/>
      <c r="UTV66" s="134"/>
      <c r="UTW66" s="133"/>
      <c r="UTX66" s="134"/>
      <c r="UTY66" s="134"/>
      <c r="UTZ66" s="134"/>
      <c r="UUA66" s="134"/>
      <c r="UUB66" s="134"/>
      <c r="UUC66" s="133"/>
      <c r="UUD66" s="134"/>
      <c r="UUE66" s="134"/>
      <c r="UUF66" s="134"/>
      <c r="UUG66" s="134"/>
      <c r="UUH66" s="134"/>
      <c r="UUI66" s="133"/>
      <c r="UUJ66" s="134"/>
      <c r="UUK66" s="134"/>
      <c r="UUL66" s="134"/>
      <c r="UUM66" s="134"/>
      <c r="UUN66" s="134"/>
      <c r="UUO66" s="133"/>
      <c r="UUP66" s="134"/>
      <c r="UUQ66" s="134"/>
      <c r="UUR66" s="134"/>
      <c r="UUS66" s="134"/>
      <c r="UUT66" s="134"/>
      <c r="UUU66" s="133"/>
      <c r="UUV66" s="134"/>
      <c r="UUW66" s="134"/>
      <c r="UUX66" s="134"/>
      <c r="UUY66" s="134"/>
      <c r="UUZ66" s="134"/>
      <c r="UVA66" s="133"/>
      <c r="UVB66" s="134"/>
      <c r="UVC66" s="134"/>
      <c r="UVD66" s="134"/>
      <c r="UVE66" s="134"/>
      <c r="UVF66" s="134"/>
      <c r="UVG66" s="133"/>
      <c r="UVH66" s="134"/>
      <c r="UVI66" s="134"/>
      <c r="UVJ66" s="134"/>
      <c r="UVK66" s="134"/>
      <c r="UVL66" s="134"/>
      <c r="UVM66" s="133"/>
      <c r="UVN66" s="134"/>
      <c r="UVO66" s="134"/>
      <c r="UVP66" s="134"/>
      <c r="UVQ66" s="134"/>
      <c r="UVR66" s="134"/>
      <c r="UVS66" s="133"/>
      <c r="UVT66" s="134"/>
      <c r="UVU66" s="134"/>
      <c r="UVV66" s="134"/>
      <c r="UVW66" s="134"/>
      <c r="UVX66" s="134"/>
      <c r="UVY66" s="133"/>
      <c r="UVZ66" s="134"/>
      <c r="UWA66" s="134"/>
      <c r="UWB66" s="134"/>
      <c r="UWC66" s="134"/>
      <c r="UWD66" s="134"/>
      <c r="UWE66" s="133"/>
      <c r="UWF66" s="134"/>
      <c r="UWG66" s="134"/>
      <c r="UWH66" s="134"/>
      <c r="UWI66" s="134"/>
      <c r="UWJ66" s="134"/>
      <c r="UWK66" s="133"/>
      <c r="UWL66" s="134"/>
      <c r="UWM66" s="134"/>
      <c r="UWN66" s="134"/>
      <c r="UWO66" s="134"/>
      <c r="UWP66" s="134"/>
      <c r="UWQ66" s="133"/>
      <c r="UWR66" s="134"/>
      <c r="UWS66" s="134"/>
      <c r="UWT66" s="134"/>
      <c r="UWU66" s="134"/>
      <c r="UWV66" s="134"/>
      <c r="UWW66" s="133"/>
      <c r="UWX66" s="134"/>
      <c r="UWY66" s="134"/>
      <c r="UWZ66" s="134"/>
      <c r="UXA66" s="134"/>
      <c r="UXB66" s="134"/>
      <c r="UXC66" s="133"/>
      <c r="UXD66" s="134"/>
      <c r="UXE66" s="134"/>
      <c r="UXF66" s="134"/>
      <c r="UXG66" s="134"/>
      <c r="UXH66" s="134"/>
      <c r="UXI66" s="133"/>
      <c r="UXJ66" s="134"/>
      <c r="UXK66" s="134"/>
      <c r="UXL66" s="134"/>
      <c r="UXM66" s="134"/>
      <c r="UXN66" s="134"/>
      <c r="UXO66" s="133"/>
      <c r="UXP66" s="134"/>
      <c r="UXQ66" s="134"/>
      <c r="UXR66" s="134"/>
      <c r="UXS66" s="134"/>
      <c r="UXT66" s="134"/>
      <c r="UXU66" s="133"/>
      <c r="UXV66" s="134"/>
      <c r="UXW66" s="134"/>
      <c r="UXX66" s="134"/>
      <c r="UXY66" s="134"/>
      <c r="UXZ66" s="134"/>
      <c r="UYA66" s="133"/>
      <c r="UYB66" s="134"/>
      <c r="UYC66" s="134"/>
      <c r="UYD66" s="134"/>
      <c r="UYE66" s="134"/>
      <c r="UYF66" s="134"/>
      <c r="UYG66" s="133"/>
      <c r="UYH66" s="134"/>
      <c r="UYI66" s="134"/>
      <c r="UYJ66" s="134"/>
      <c r="UYK66" s="134"/>
      <c r="UYL66" s="134"/>
      <c r="UYM66" s="133"/>
      <c r="UYN66" s="134"/>
      <c r="UYO66" s="134"/>
      <c r="UYP66" s="134"/>
      <c r="UYQ66" s="134"/>
      <c r="UYR66" s="134"/>
      <c r="UYS66" s="133"/>
      <c r="UYT66" s="134"/>
      <c r="UYU66" s="134"/>
      <c r="UYV66" s="134"/>
      <c r="UYW66" s="134"/>
      <c r="UYX66" s="134"/>
      <c r="UYY66" s="133"/>
      <c r="UYZ66" s="134"/>
      <c r="UZA66" s="134"/>
      <c r="UZB66" s="134"/>
      <c r="UZC66" s="134"/>
      <c r="UZD66" s="134"/>
      <c r="UZE66" s="133"/>
      <c r="UZF66" s="134"/>
      <c r="UZG66" s="134"/>
      <c r="UZH66" s="134"/>
      <c r="UZI66" s="134"/>
      <c r="UZJ66" s="134"/>
      <c r="UZK66" s="133"/>
      <c r="UZL66" s="134"/>
      <c r="UZM66" s="134"/>
      <c r="UZN66" s="134"/>
      <c r="UZO66" s="134"/>
      <c r="UZP66" s="134"/>
      <c r="UZQ66" s="133"/>
      <c r="UZR66" s="134"/>
      <c r="UZS66" s="134"/>
      <c r="UZT66" s="134"/>
      <c r="UZU66" s="134"/>
      <c r="UZV66" s="134"/>
      <c r="UZW66" s="133"/>
      <c r="UZX66" s="134"/>
      <c r="UZY66" s="134"/>
      <c r="UZZ66" s="134"/>
      <c r="VAA66" s="134"/>
      <c r="VAB66" s="134"/>
      <c r="VAC66" s="133"/>
      <c r="VAD66" s="134"/>
      <c r="VAE66" s="134"/>
      <c r="VAF66" s="134"/>
      <c r="VAG66" s="134"/>
      <c r="VAH66" s="134"/>
      <c r="VAI66" s="133"/>
      <c r="VAJ66" s="134"/>
      <c r="VAK66" s="134"/>
      <c r="VAL66" s="134"/>
      <c r="VAM66" s="134"/>
      <c r="VAN66" s="134"/>
      <c r="VAO66" s="133"/>
      <c r="VAP66" s="134"/>
      <c r="VAQ66" s="134"/>
      <c r="VAR66" s="134"/>
      <c r="VAS66" s="134"/>
      <c r="VAT66" s="134"/>
      <c r="VAU66" s="133"/>
      <c r="VAV66" s="134"/>
      <c r="VAW66" s="134"/>
      <c r="VAX66" s="134"/>
      <c r="VAY66" s="134"/>
      <c r="VAZ66" s="134"/>
      <c r="VBA66" s="133"/>
      <c r="VBB66" s="134"/>
      <c r="VBC66" s="134"/>
      <c r="VBD66" s="134"/>
      <c r="VBE66" s="134"/>
      <c r="VBF66" s="134"/>
      <c r="VBG66" s="133"/>
      <c r="VBH66" s="134"/>
      <c r="VBI66" s="134"/>
      <c r="VBJ66" s="134"/>
      <c r="VBK66" s="134"/>
      <c r="VBL66" s="134"/>
      <c r="VBM66" s="133"/>
      <c r="VBN66" s="134"/>
      <c r="VBO66" s="134"/>
      <c r="VBP66" s="134"/>
      <c r="VBQ66" s="134"/>
      <c r="VBR66" s="134"/>
      <c r="VBS66" s="133"/>
      <c r="VBT66" s="134"/>
      <c r="VBU66" s="134"/>
      <c r="VBV66" s="134"/>
      <c r="VBW66" s="134"/>
      <c r="VBX66" s="134"/>
      <c r="VBY66" s="133"/>
      <c r="VBZ66" s="134"/>
      <c r="VCA66" s="134"/>
      <c r="VCB66" s="134"/>
      <c r="VCC66" s="134"/>
      <c r="VCD66" s="134"/>
      <c r="VCE66" s="133"/>
      <c r="VCF66" s="134"/>
      <c r="VCG66" s="134"/>
      <c r="VCH66" s="134"/>
      <c r="VCI66" s="134"/>
      <c r="VCJ66" s="134"/>
      <c r="VCK66" s="133"/>
      <c r="VCL66" s="134"/>
      <c r="VCM66" s="134"/>
      <c r="VCN66" s="134"/>
      <c r="VCO66" s="134"/>
      <c r="VCP66" s="134"/>
      <c r="VCQ66" s="133"/>
      <c r="VCR66" s="134"/>
      <c r="VCS66" s="134"/>
      <c r="VCT66" s="134"/>
      <c r="VCU66" s="134"/>
      <c r="VCV66" s="134"/>
      <c r="VCW66" s="133"/>
      <c r="VCX66" s="134"/>
      <c r="VCY66" s="134"/>
      <c r="VCZ66" s="134"/>
      <c r="VDA66" s="134"/>
      <c r="VDB66" s="134"/>
      <c r="VDC66" s="133"/>
      <c r="VDD66" s="134"/>
      <c r="VDE66" s="134"/>
      <c r="VDF66" s="134"/>
      <c r="VDG66" s="134"/>
      <c r="VDH66" s="134"/>
      <c r="VDI66" s="133"/>
      <c r="VDJ66" s="134"/>
      <c r="VDK66" s="134"/>
      <c r="VDL66" s="134"/>
      <c r="VDM66" s="134"/>
      <c r="VDN66" s="134"/>
      <c r="VDO66" s="133"/>
      <c r="VDP66" s="134"/>
      <c r="VDQ66" s="134"/>
      <c r="VDR66" s="134"/>
      <c r="VDS66" s="134"/>
      <c r="VDT66" s="134"/>
      <c r="VDU66" s="133"/>
      <c r="VDV66" s="134"/>
      <c r="VDW66" s="134"/>
      <c r="VDX66" s="134"/>
      <c r="VDY66" s="134"/>
      <c r="VDZ66" s="134"/>
      <c r="VEA66" s="133"/>
      <c r="VEB66" s="134"/>
      <c r="VEC66" s="134"/>
      <c r="VED66" s="134"/>
      <c r="VEE66" s="134"/>
      <c r="VEF66" s="134"/>
      <c r="VEG66" s="133"/>
      <c r="VEH66" s="134"/>
      <c r="VEI66" s="134"/>
      <c r="VEJ66" s="134"/>
      <c r="VEK66" s="134"/>
      <c r="VEL66" s="134"/>
      <c r="VEM66" s="133"/>
      <c r="VEN66" s="134"/>
      <c r="VEO66" s="134"/>
      <c r="VEP66" s="134"/>
      <c r="VEQ66" s="134"/>
      <c r="VER66" s="134"/>
      <c r="VES66" s="133"/>
      <c r="VET66" s="134"/>
      <c r="VEU66" s="134"/>
      <c r="VEV66" s="134"/>
      <c r="VEW66" s="134"/>
      <c r="VEX66" s="134"/>
      <c r="VEY66" s="133"/>
      <c r="VEZ66" s="134"/>
      <c r="VFA66" s="134"/>
      <c r="VFB66" s="134"/>
      <c r="VFC66" s="134"/>
      <c r="VFD66" s="134"/>
      <c r="VFE66" s="133"/>
      <c r="VFF66" s="134"/>
      <c r="VFG66" s="134"/>
      <c r="VFH66" s="134"/>
      <c r="VFI66" s="134"/>
      <c r="VFJ66" s="134"/>
      <c r="VFK66" s="133"/>
      <c r="VFL66" s="134"/>
      <c r="VFM66" s="134"/>
      <c r="VFN66" s="134"/>
      <c r="VFO66" s="134"/>
      <c r="VFP66" s="134"/>
      <c r="VFQ66" s="133"/>
      <c r="VFR66" s="134"/>
      <c r="VFS66" s="134"/>
      <c r="VFT66" s="134"/>
      <c r="VFU66" s="134"/>
      <c r="VFV66" s="134"/>
      <c r="VFW66" s="133"/>
      <c r="VFX66" s="134"/>
      <c r="VFY66" s="134"/>
      <c r="VFZ66" s="134"/>
      <c r="VGA66" s="134"/>
      <c r="VGB66" s="134"/>
      <c r="VGC66" s="133"/>
      <c r="VGD66" s="134"/>
      <c r="VGE66" s="134"/>
      <c r="VGF66" s="134"/>
      <c r="VGG66" s="134"/>
      <c r="VGH66" s="134"/>
      <c r="VGI66" s="133"/>
      <c r="VGJ66" s="134"/>
      <c r="VGK66" s="134"/>
      <c r="VGL66" s="134"/>
      <c r="VGM66" s="134"/>
      <c r="VGN66" s="134"/>
      <c r="VGO66" s="133"/>
      <c r="VGP66" s="134"/>
      <c r="VGQ66" s="134"/>
      <c r="VGR66" s="134"/>
      <c r="VGS66" s="134"/>
      <c r="VGT66" s="134"/>
      <c r="VGU66" s="133"/>
      <c r="VGV66" s="134"/>
      <c r="VGW66" s="134"/>
      <c r="VGX66" s="134"/>
      <c r="VGY66" s="134"/>
      <c r="VGZ66" s="134"/>
      <c r="VHA66" s="133"/>
      <c r="VHB66" s="134"/>
      <c r="VHC66" s="134"/>
      <c r="VHD66" s="134"/>
      <c r="VHE66" s="134"/>
      <c r="VHF66" s="134"/>
      <c r="VHG66" s="133"/>
      <c r="VHH66" s="134"/>
      <c r="VHI66" s="134"/>
      <c r="VHJ66" s="134"/>
      <c r="VHK66" s="134"/>
      <c r="VHL66" s="134"/>
      <c r="VHM66" s="133"/>
      <c r="VHN66" s="134"/>
      <c r="VHO66" s="134"/>
      <c r="VHP66" s="134"/>
      <c r="VHQ66" s="134"/>
      <c r="VHR66" s="134"/>
      <c r="VHS66" s="133"/>
      <c r="VHT66" s="134"/>
      <c r="VHU66" s="134"/>
      <c r="VHV66" s="134"/>
      <c r="VHW66" s="134"/>
      <c r="VHX66" s="134"/>
      <c r="VHY66" s="133"/>
      <c r="VHZ66" s="134"/>
      <c r="VIA66" s="134"/>
      <c r="VIB66" s="134"/>
      <c r="VIC66" s="134"/>
      <c r="VID66" s="134"/>
      <c r="VIE66" s="133"/>
      <c r="VIF66" s="134"/>
      <c r="VIG66" s="134"/>
      <c r="VIH66" s="134"/>
      <c r="VII66" s="134"/>
      <c r="VIJ66" s="134"/>
      <c r="VIK66" s="133"/>
      <c r="VIL66" s="134"/>
      <c r="VIM66" s="134"/>
      <c r="VIN66" s="134"/>
      <c r="VIO66" s="134"/>
      <c r="VIP66" s="134"/>
      <c r="VIQ66" s="133"/>
      <c r="VIR66" s="134"/>
      <c r="VIS66" s="134"/>
      <c r="VIT66" s="134"/>
      <c r="VIU66" s="134"/>
      <c r="VIV66" s="134"/>
      <c r="VIW66" s="133"/>
      <c r="VIX66" s="134"/>
      <c r="VIY66" s="134"/>
      <c r="VIZ66" s="134"/>
      <c r="VJA66" s="134"/>
      <c r="VJB66" s="134"/>
      <c r="VJC66" s="133"/>
      <c r="VJD66" s="134"/>
      <c r="VJE66" s="134"/>
      <c r="VJF66" s="134"/>
      <c r="VJG66" s="134"/>
      <c r="VJH66" s="134"/>
      <c r="VJI66" s="133"/>
      <c r="VJJ66" s="134"/>
      <c r="VJK66" s="134"/>
      <c r="VJL66" s="134"/>
      <c r="VJM66" s="134"/>
      <c r="VJN66" s="134"/>
      <c r="VJO66" s="133"/>
      <c r="VJP66" s="134"/>
      <c r="VJQ66" s="134"/>
      <c r="VJR66" s="134"/>
      <c r="VJS66" s="134"/>
      <c r="VJT66" s="134"/>
      <c r="VJU66" s="133"/>
      <c r="VJV66" s="134"/>
      <c r="VJW66" s="134"/>
      <c r="VJX66" s="134"/>
      <c r="VJY66" s="134"/>
      <c r="VJZ66" s="134"/>
      <c r="VKA66" s="133"/>
      <c r="VKB66" s="134"/>
      <c r="VKC66" s="134"/>
      <c r="VKD66" s="134"/>
      <c r="VKE66" s="134"/>
      <c r="VKF66" s="134"/>
      <c r="VKG66" s="133"/>
      <c r="VKH66" s="134"/>
      <c r="VKI66" s="134"/>
      <c r="VKJ66" s="134"/>
      <c r="VKK66" s="134"/>
      <c r="VKL66" s="134"/>
      <c r="VKM66" s="133"/>
      <c r="VKN66" s="134"/>
      <c r="VKO66" s="134"/>
      <c r="VKP66" s="134"/>
      <c r="VKQ66" s="134"/>
      <c r="VKR66" s="134"/>
      <c r="VKS66" s="133"/>
      <c r="VKT66" s="134"/>
      <c r="VKU66" s="134"/>
      <c r="VKV66" s="134"/>
      <c r="VKW66" s="134"/>
      <c r="VKX66" s="134"/>
      <c r="VKY66" s="133"/>
      <c r="VKZ66" s="134"/>
      <c r="VLA66" s="134"/>
      <c r="VLB66" s="134"/>
      <c r="VLC66" s="134"/>
      <c r="VLD66" s="134"/>
      <c r="VLE66" s="133"/>
      <c r="VLF66" s="134"/>
      <c r="VLG66" s="134"/>
      <c r="VLH66" s="134"/>
      <c r="VLI66" s="134"/>
      <c r="VLJ66" s="134"/>
      <c r="VLK66" s="133"/>
      <c r="VLL66" s="134"/>
      <c r="VLM66" s="134"/>
      <c r="VLN66" s="134"/>
      <c r="VLO66" s="134"/>
      <c r="VLP66" s="134"/>
      <c r="VLQ66" s="133"/>
      <c r="VLR66" s="134"/>
      <c r="VLS66" s="134"/>
      <c r="VLT66" s="134"/>
      <c r="VLU66" s="134"/>
      <c r="VLV66" s="134"/>
      <c r="VLW66" s="133"/>
      <c r="VLX66" s="134"/>
      <c r="VLY66" s="134"/>
      <c r="VLZ66" s="134"/>
      <c r="VMA66" s="134"/>
      <c r="VMB66" s="134"/>
      <c r="VMC66" s="133"/>
      <c r="VMD66" s="134"/>
      <c r="VME66" s="134"/>
      <c r="VMF66" s="134"/>
      <c r="VMG66" s="134"/>
      <c r="VMH66" s="134"/>
      <c r="VMI66" s="133"/>
      <c r="VMJ66" s="134"/>
      <c r="VMK66" s="134"/>
      <c r="VML66" s="134"/>
      <c r="VMM66" s="134"/>
      <c r="VMN66" s="134"/>
      <c r="VMO66" s="133"/>
      <c r="VMP66" s="134"/>
      <c r="VMQ66" s="134"/>
      <c r="VMR66" s="134"/>
      <c r="VMS66" s="134"/>
      <c r="VMT66" s="134"/>
      <c r="VMU66" s="133"/>
      <c r="VMV66" s="134"/>
      <c r="VMW66" s="134"/>
      <c r="VMX66" s="134"/>
      <c r="VMY66" s="134"/>
      <c r="VMZ66" s="134"/>
      <c r="VNA66" s="133"/>
      <c r="VNB66" s="134"/>
      <c r="VNC66" s="134"/>
      <c r="VND66" s="134"/>
      <c r="VNE66" s="134"/>
      <c r="VNF66" s="134"/>
      <c r="VNG66" s="133"/>
      <c r="VNH66" s="134"/>
      <c r="VNI66" s="134"/>
      <c r="VNJ66" s="134"/>
      <c r="VNK66" s="134"/>
      <c r="VNL66" s="134"/>
      <c r="VNM66" s="133"/>
      <c r="VNN66" s="134"/>
      <c r="VNO66" s="134"/>
      <c r="VNP66" s="134"/>
      <c r="VNQ66" s="134"/>
      <c r="VNR66" s="134"/>
      <c r="VNS66" s="133"/>
      <c r="VNT66" s="134"/>
      <c r="VNU66" s="134"/>
      <c r="VNV66" s="134"/>
      <c r="VNW66" s="134"/>
      <c r="VNX66" s="134"/>
      <c r="VNY66" s="133"/>
      <c r="VNZ66" s="134"/>
      <c r="VOA66" s="134"/>
      <c r="VOB66" s="134"/>
      <c r="VOC66" s="134"/>
      <c r="VOD66" s="134"/>
      <c r="VOE66" s="133"/>
      <c r="VOF66" s="134"/>
      <c r="VOG66" s="134"/>
      <c r="VOH66" s="134"/>
      <c r="VOI66" s="134"/>
      <c r="VOJ66" s="134"/>
      <c r="VOK66" s="133"/>
      <c r="VOL66" s="134"/>
      <c r="VOM66" s="134"/>
      <c r="VON66" s="134"/>
      <c r="VOO66" s="134"/>
      <c r="VOP66" s="134"/>
      <c r="VOQ66" s="133"/>
      <c r="VOR66" s="134"/>
      <c r="VOS66" s="134"/>
      <c r="VOT66" s="134"/>
      <c r="VOU66" s="134"/>
      <c r="VOV66" s="134"/>
      <c r="VOW66" s="133"/>
      <c r="VOX66" s="134"/>
      <c r="VOY66" s="134"/>
      <c r="VOZ66" s="134"/>
      <c r="VPA66" s="134"/>
      <c r="VPB66" s="134"/>
      <c r="VPC66" s="133"/>
      <c r="VPD66" s="134"/>
      <c r="VPE66" s="134"/>
      <c r="VPF66" s="134"/>
      <c r="VPG66" s="134"/>
      <c r="VPH66" s="134"/>
      <c r="VPI66" s="133"/>
      <c r="VPJ66" s="134"/>
      <c r="VPK66" s="134"/>
      <c r="VPL66" s="134"/>
      <c r="VPM66" s="134"/>
      <c r="VPN66" s="134"/>
      <c r="VPO66" s="133"/>
      <c r="VPP66" s="134"/>
      <c r="VPQ66" s="134"/>
      <c r="VPR66" s="134"/>
      <c r="VPS66" s="134"/>
      <c r="VPT66" s="134"/>
      <c r="VPU66" s="133"/>
      <c r="VPV66" s="134"/>
      <c r="VPW66" s="134"/>
      <c r="VPX66" s="134"/>
      <c r="VPY66" s="134"/>
      <c r="VPZ66" s="134"/>
      <c r="VQA66" s="133"/>
      <c r="VQB66" s="134"/>
      <c r="VQC66" s="134"/>
      <c r="VQD66" s="134"/>
      <c r="VQE66" s="134"/>
      <c r="VQF66" s="134"/>
      <c r="VQG66" s="133"/>
      <c r="VQH66" s="134"/>
      <c r="VQI66" s="134"/>
      <c r="VQJ66" s="134"/>
      <c r="VQK66" s="134"/>
      <c r="VQL66" s="134"/>
      <c r="VQM66" s="133"/>
      <c r="VQN66" s="134"/>
      <c r="VQO66" s="134"/>
      <c r="VQP66" s="134"/>
      <c r="VQQ66" s="134"/>
      <c r="VQR66" s="134"/>
      <c r="VQS66" s="133"/>
      <c r="VQT66" s="134"/>
      <c r="VQU66" s="134"/>
      <c r="VQV66" s="134"/>
      <c r="VQW66" s="134"/>
      <c r="VQX66" s="134"/>
      <c r="VQY66" s="133"/>
      <c r="VQZ66" s="134"/>
      <c r="VRA66" s="134"/>
      <c r="VRB66" s="134"/>
      <c r="VRC66" s="134"/>
      <c r="VRD66" s="134"/>
      <c r="VRE66" s="133"/>
      <c r="VRF66" s="134"/>
      <c r="VRG66" s="134"/>
      <c r="VRH66" s="134"/>
      <c r="VRI66" s="134"/>
      <c r="VRJ66" s="134"/>
      <c r="VRK66" s="133"/>
      <c r="VRL66" s="134"/>
      <c r="VRM66" s="134"/>
      <c r="VRN66" s="134"/>
      <c r="VRO66" s="134"/>
      <c r="VRP66" s="134"/>
      <c r="VRQ66" s="133"/>
      <c r="VRR66" s="134"/>
      <c r="VRS66" s="134"/>
      <c r="VRT66" s="134"/>
      <c r="VRU66" s="134"/>
      <c r="VRV66" s="134"/>
      <c r="VRW66" s="133"/>
      <c r="VRX66" s="134"/>
      <c r="VRY66" s="134"/>
      <c r="VRZ66" s="134"/>
      <c r="VSA66" s="134"/>
      <c r="VSB66" s="134"/>
      <c r="VSC66" s="133"/>
      <c r="VSD66" s="134"/>
      <c r="VSE66" s="134"/>
      <c r="VSF66" s="134"/>
      <c r="VSG66" s="134"/>
      <c r="VSH66" s="134"/>
      <c r="VSI66" s="133"/>
      <c r="VSJ66" s="134"/>
      <c r="VSK66" s="134"/>
      <c r="VSL66" s="134"/>
      <c r="VSM66" s="134"/>
      <c r="VSN66" s="134"/>
      <c r="VSO66" s="133"/>
      <c r="VSP66" s="134"/>
      <c r="VSQ66" s="134"/>
      <c r="VSR66" s="134"/>
      <c r="VSS66" s="134"/>
      <c r="VST66" s="134"/>
      <c r="VSU66" s="133"/>
      <c r="VSV66" s="134"/>
      <c r="VSW66" s="134"/>
      <c r="VSX66" s="134"/>
      <c r="VSY66" s="134"/>
      <c r="VSZ66" s="134"/>
      <c r="VTA66" s="133"/>
      <c r="VTB66" s="134"/>
      <c r="VTC66" s="134"/>
      <c r="VTD66" s="134"/>
      <c r="VTE66" s="134"/>
      <c r="VTF66" s="134"/>
      <c r="VTG66" s="133"/>
      <c r="VTH66" s="134"/>
      <c r="VTI66" s="134"/>
      <c r="VTJ66" s="134"/>
      <c r="VTK66" s="134"/>
      <c r="VTL66" s="134"/>
      <c r="VTM66" s="133"/>
      <c r="VTN66" s="134"/>
      <c r="VTO66" s="134"/>
      <c r="VTP66" s="134"/>
      <c r="VTQ66" s="134"/>
      <c r="VTR66" s="134"/>
      <c r="VTS66" s="133"/>
      <c r="VTT66" s="134"/>
      <c r="VTU66" s="134"/>
      <c r="VTV66" s="134"/>
      <c r="VTW66" s="134"/>
      <c r="VTX66" s="134"/>
      <c r="VTY66" s="133"/>
      <c r="VTZ66" s="134"/>
      <c r="VUA66" s="134"/>
      <c r="VUB66" s="134"/>
      <c r="VUC66" s="134"/>
      <c r="VUD66" s="134"/>
      <c r="VUE66" s="133"/>
      <c r="VUF66" s="134"/>
      <c r="VUG66" s="134"/>
      <c r="VUH66" s="134"/>
      <c r="VUI66" s="134"/>
      <c r="VUJ66" s="134"/>
      <c r="VUK66" s="133"/>
      <c r="VUL66" s="134"/>
      <c r="VUM66" s="134"/>
      <c r="VUN66" s="134"/>
      <c r="VUO66" s="134"/>
      <c r="VUP66" s="134"/>
      <c r="VUQ66" s="133"/>
      <c r="VUR66" s="134"/>
      <c r="VUS66" s="134"/>
      <c r="VUT66" s="134"/>
      <c r="VUU66" s="134"/>
      <c r="VUV66" s="134"/>
      <c r="VUW66" s="133"/>
      <c r="VUX66" s="134"/>
      <c r="VUY66" s="134"/>
      <c r="VUZ66" s="134"/>
      <c r="VVA66" s="134"/>
      <c r="VVB66" s="134"/>
      <c r="VVC66" s="133"/>
      <c r="VVD66" s="134"/>
      <c r="VVE66" s="134"/>
      <c r="VVF66" s="134"/>
      <c r="VVG66" s="134"/>
      <c r="VVH66" s="134"/>
      <c r="VVI66" s="133"/>
      <c r="VVJ66" s="134"/>
      <c r="VVK66" s="134"/>
      <c r="VVL66" s="134"/>
      <c r="VVM66" s="134"/>
      <c r="VVN66" s="134"/>
      <c r="VVO66" s="133"/>
      <c r="VVP66" s="134"/>
      <c r="VVQ66" s="134"/>
      <c r="VVR66" s="134"/>
      <c r="VVS66" s="134"/>
      <c r="VVT66" s="134"/>
      <c r="VVU66" s="133"/>
      <c r="VVV66" s="134"/>
      <c r="VVW66" s="134"/>
      <c r="VVX66" s="134"/>
      <c r="VVY66" s="134"/>
      <c r="VVZ66" s="134"/>
      <c r="VWA66" s="133"/>
      <c r="VWB66" s="134"/>
      <c r="VWC66" s="134"/>
      <c r="VWD66" s="134"/>
      <c r="VWE66" s="134"/>
      <c r="VWF66" s="134"/>
      <c r="VWG66" s="133"/>
      <c r="VWH66" s="134"/>
      <c r="VWI66" s="134"/>
      <c r="VWJ66" s="134"/>
      <c r="VWK66" s="134"/>
      <c r="VWL66" s="134"/>
      <c r="VWM66" s="133"/>
      <c r="VWN66" s="134"/>
      <c r="VWO66" s="134"/>
      <c r="VWP66" s="134"/>
      <c r="VWQ66" s="134"/>
      <c r="VWR66" s="134"/>
      <c r="VWS66" s="133"/>
      <c r="VWT66" s="134"/>
      <c r="VWU66" s="134"/>
      <c r="VWV66" s="134"/>
      <c r="VWW66" s="134"/>
      <c r="VWX66" s="134"/>
      <c r="VWY66" s="133"/>
      <c r="VWZ66" s="134"/>
      <c r="VXA66" s="134"/>
      <c r="VXB66" s="134"/>
      <c r="VXC66" s="134"/>
      <c r="VXD66" s="134"/>
      <c r="VXE66" s="133"/>
      <c r="VXF66" s="134"/>
      <c r="VXG66" s="134"/>
      <c r="VXH66" s="134"/>
      <c r="VXI66" s="134"/>
      <c r="VXJ66" s="134"/>
      <c r="VXK66" s="133"/>
      <c r="VXL66" s="134"/>
      <c r="VXM66" s="134"/>
      <c r="VXN66" s="134"/>
      <c r="VXO66" s="134"/>
      <c r="VXP66" s="134"/>
      <c r="VXQ66" s="133"/>
      <c r="VXR66" s="134"/>
      <c r="VXS66" s="134"/>
      <c r="VXT66" s="134"/>
      <c r="VXU66" s="134"/>
      <c r="VXV66" s="134"/>
      <c r="VXW66" s="133"/>
      <c r="VXX66" s="134"/>
      <c r="VXY66" s="134"/>
      <c r="VXZ66" s="134"/>
      <c r="VYA66" s="134"/>
      <c r="VYB66" s="134"/>
      <c r="VYC66" s="133"/>
      <c r="VYD66" s="134"/>
      <c r="VYE66" s="134"/>
      <c r="VYF66" s="134"/>
      <c r="VYG66" s="134"/>
      <c r="VYH66" s="134"/>
      <c r="VYI66" s="133"/>
      <c r="VYJ66" s="134"/>
      <c r="VYK66" s="134"/>
      <c r="VYL66" s="134"/>
      <c r="VYM66" s="134"/>
      <c r="VYN66" s="134"/>
      <c r="VYO66" s="133"/>
      <c r="VYP66" s="134"/>
      <c r="VYQ66" s="134"/>
      <c r="VYR66" s="134"/>
      <c r="VYS66" s="134"/>
      <c r="VYT66" s="134"/>
      <c r="VYU66" s="133"/>
      <c r="VYV66" s="134"/>
      <c r="VYW66" s="134"/>
      <c r="VYX66" s="134"/>
      <c r="VYY66" s="134"/>
      <c r="VYZ66" s="134"/>
      <c r="VZA66" s="133"/>
      <c r="VZB66" s="134"/>
      <c r="VZC66" s="134"/>
      <c r="VZD66" s="134"/>
      <c r="VZE66" s="134"/>
      <c r="VZF66" s="134"/>
      <c r="VZG66" s="133"/>
      <c r="VZH66" s="134"/>
      <c r="VZI66" s="134"/>
      <c r="VZJ66" s="134"/>
      <c r="VZK66" s="134"/>
      <c r="VZL66" s="134"/>
      <c r="VZM66" s="133"/>
      <c r="VZN66" s="134"/>
      <c r="VZO66" s="134"/>
      <c r="VZP66" s="134"/>
      <c r="VZQ66" s="134"/>
      <c r="VZR66" s="134"/>
      <c r="VZS66" s="133"/>
      <c r="VZT66" s="134"/>
      <c r="VZU66" s="134"/>
      <c r="VZV66" s="134"/>
      <c r="VZW66" s="134"/>
      <c r="VZX66" s="134"/>
      <c r="VZY66" s="133"/>
      <c r="VZZ66" s="134"/>
      <c r="WAA66" s="134"/>
      <c r="WAB66" s="134"/>
      <c r="WAC66" s="134"/>
      <c r="WAD66" s="134"/>
      <c r="WAE66" s="133"/>
      <c r="WAF66" s="134"/>
      <c r="WAG66" s="134"/>
      <c r="WAH66" s="134"/>
      <c r="WAI66" s="134"/>
      <c r="WAJ66" s="134"/>
      <c r="WAK66" s="133"/>
      <c r="WAL66" s="134"/>
      <c r="WAM66" s="134"/>
      <c r="WAN66" s="134"/>
      <c r="WAO66" s="134"/>
      <c r="WAP66" s="134"/>
      <c r="WAQ66" s="133"/>
      <c r="WAR66" s="134"/>
      <c r="WAS66" s="134"/>
      <c r="WAT66" s="134"/>
      <c r="WAU66" s="134"/>
      <c r="WAV66" s="134"/>
      <c r="WAW66" s="133"/>
      <c r="WAX66" s="134"/>
      <c r="WAY66" s="134"/>
      <c r="WAZ66" s="134"/>
      <c r="WBA66" s="134"/>
      <c r="WBB66" s="134"/>
      <c r="WBC66" s="133"/>
      <c r="WBD66" s="134"/>
      <c r="WBE66" s="134"/>
      <c r="WBF66" s="134"/>
      <c r="WBG66" s="134"/>
      <c r="WBH66" s="134"/>
      <c r="WBI66" s="133"/>
      <c r="WBJ66" s="134"/>
      <c r="WBK66" s="134"/>
      <c r="WBL66" s="134"/>
      <c r="WBM66" s="134"/>
      <c r="WBN66" s="134"/>
      <c r="WBO66" s="133"/>
      <c r="WBP66" s="134"/>
      <c r="WBQ66" s="134"/>
      <c r="WBR66" s="134"/>
      <c r="WBS66" s="134"/>
      <c r="WBT66" s="134"/>
      <c r="WBU66" s="133"/>
      <c r="WBV66" s="134"/>
      <c r="WBW66" s="134"/>
      <c r="WBX66" s="134"/>
      <c r="WBY66" s="134"/>
      <c r="WBZ66" s="134"/>
      <c r="WCA66" s="133"/>
      <c r="WCB66" s="134"/>
      <c r="WCC66" s="134"/>
      <c r="WCD66" s="134"/>
      <c r="WCE66" s="134"/>
      <c r="WCF66" s="134"/>
      <c r="WCG66" s="133"/>
      <c r="WCH66" s="134"/>
      <c r="WCI66" s="134"/>
      <c r="WCJ66" s="134"/>
      <c r="WCK66" s="134"/>
      <c r="WCL66" s="134"/>
      <c r="WCM66" s="133"/>
      <c r="WCN66" s="134"/>
      <c r="WCO66" s="134"/>
      <c r="WCP66" s="134"/>
      <c r="WCQ66" s="134"/>
      <c r="WCR66" s="134"/>
      <c r="WCS66" s="133"/>
      <c r="WCT66" s="134"/>
      <c r="WCU66" s="134"/>
      <c r="WCV66" s="134"/>
      <c r="WCW66" s="134"/>
      <c r="WCX66" s="134"/>
      <c r="WCY66" s="133"/>
      <c r="WCZ66" s="134"/>
      <c r="WDA66" s="134"/>
      <c r="WDB66" s="134"/>
      <c r="WDC66" s="134"/>
      <c r="WDD66" s="134"/>
      <c r="WDE66" s="133"/>
      <c r="WDF66" s="134"/>
      <c r="WDG66" s="134"/>
      <c r="WDH66" s="134"/>
      <c r="WDI66" s="134"/>
      <c r="WDJ66" s="134"/>
      <c r="WDK66" s="133"/>
      <c r="WDL66" s="134"/>
      <c r="WDM66" s="134"/>
      <c r="WDN66" s="134"/>
      <c r="WDO66" s="134"/>
      <c r="WDP66" s="134"/>
      <c r="WDQ66" s="133"/>
      <c r="WDR66" s="134"/>
      <c r="WDS66" s="134"/>
      <c r="WDT66" s="134"/>
      <c r="WDU66" s="134"/>
      <c r="WDV66" s="134"/>
      <c r="WDW66" s="133"/>
      <c r="WDX66" s="134"/>
      <c r="WDY66" s="134"/>
      <c r="WDZ66" s="134"/>
      <c r="WEA66" s="134"/>
      <c r="WEB66" s="134"/>
      <c r="WEC66" s="133"/>
      <c r="WED66" s="134"/>
      <c r="WEE66" s="134"/>
      <c r="WEF66" s="134"/>
      <c r="WEG66" s="134"/>
      <c r="WEH66" s="134"/>
      <c r="WEI66" s="133"/>
      <c r="WEJ66" s="134"/>
      <c r="WEK66" s="134"/>
      <c r="WEL66" s="134"/>
      <c r="WEM66" s="134"/>
      <c r="WEN66" s="134"/>
      <c r="WEO66" s="133"/>
      <c r="WEP66" s="134"/>
      <c r="WEQ66" s="134"/>
      <c r="WER66" s="134"/>
      <c r="WES66" s="134"/>
      <c r="WET66" s="134"/>
      <c r="WEU66" s="133"/>
      <c r="WEV66" s="134"/>
      <c r="WEW66" s="134"/>
      <c r="WEX66" s="134"/>
      <c r="WEY66" s="134"/>
      <c r="WEZ66" s="134"/>
      <c r="WFA66" s="133"/>
      <c r="WFB66" s="134"/>
      <c r="WFC66" s="134"/>
      <c r="WFD66" s="134"/>
      <c r="WFE66" s="134"/>
      <c r="WFF66" s="134"/>
      <c r="WFG66" s="133"/>
      <c r="WFH66" s="134"/>
      <c r="WFI66" s="134"/>
      <c r="WFJ66" s="134"/>
      <c r="WFK66" s="134"/>
      <c r="WFL66" s="134"/>
      <c r="WFM66" s="133"/>
      <c r="WFN66" s="134"/>
      <c r="WFO66" s="134"/>
      <c r="WFP66" s="134"/>
      <c r="WFQ66" s="134"/>
      <c r="WFR66" s="134"/>
      <c r="WFS66" s="133"/>
      <c r="WFT66" s="134"/>
      <c r="WFU66" s="134"/>
      <c r="WFV66" s="134"/>
      <c r="WFW66" s="134"/>
      <c r="WFX66" s="134"/>
      <c r="WFY66" s="133"/>
      <c r="WFZ66" s="134"/>
      <c r="WGA66" s="134"/>
      <c r="WGB66" s="134"/>
      <c r="WGC66" s="134"/>
      <c r="WGD66" s="134"/>
      <c r="WGE66" s="133"/>
      <c r="WGF66" s="134"/>
      <c r="WGG66" s="134"/>
      <c r="WGH66" s="134"/>
      <c r="WGI66" s="134"/>
      <c r="WGJ66" s="134"/>
      <c r="WGK66" s="133"/>
      <c r="WGL66" s="134"/>
      <c r="WGM66" s="134"/>
      <c r="WGN66" s="134"/>
      <c r="WGO66" s="134"/>
      <c r="WGP66" s="134"/>
      <c r="WGQ66" s="133"/>
      <c r="WGR66" s="134"/>
      <c r="WGS66" s="134"/>
      <c r="WGT66" s="134"/>
      <c r="WGU66" s="134"/>
      <c r="WGV66" s="134"/>
      <c r="WGW66" s="133"/>
      <c r="WGX66" s="134"/>
      <c r="WGY66" s="134"/>
      <c r="WGZ66" s="134"/>
      <c r="WHA66" s="134"/>
      <c r="WHB66" s="134"/>
      <c r="WHC66" s="133"/>
      <c r="WHD66" s="134"/>
      <c r="WHE66" s="134"/>
      <c r="WHF66" s="134"/>
      <c r="WHG66" s="134"/>
      <c r="WHH66" s="134"/>
      <c r="WHI66" s="133"/>
      <c r="WHJ66" s="134"/>
      <c r="WHK66" s="134"/>
      <c r="WHL66" s="134"/>
      <c r="WHM66" s="134"/>
      <c r="WHN66" s="134"/>
      <c r="WHO66" s="133"/>
      <c r="WHP66" s="134"/>
      <c r="WHQ66" s="134"/>
      <c r="WHR66" s="134"/>
      <c r="WHS66" s="134"/>
      <c r="WHT66" s="134"/>
      <c r="WHU66" s="133"/>
      <c r="WHV66" s="134"/>
      <c r="WHW66" s="134"/>
      <c r="WHX66" s="134"/>
      <c r="WHY66" s="134"/>
      <c r="WHZ66" s="134"/>
      <c r="WIA66" s="133"/>
      <c r="WIB66" s="134"/>
      <c r="WIC66" s="134"/>
      <c r="WID66" s="134"/>
      <c r="WIE66" s="134"/>
      <c r="WIF66" s="134"/>
      <c r="WIG66" s="133"/>
      <c r="WIH66" s="134"/>
      <c r="WII66" s="134"/>
      <c r="WIJ66" s="134"/>
      <c r="WIK66" s="134"/>
      <c r="WIL66" s="134"/>
      <c r="WIM66" s="133"/>
      <c r="WIN66" s="134"/>
      <c r="WIO66" s="134"/>
      <c r="WIP66" s="134"/>
      <c r="WIQ66" s="134"/>
      <c r="WIR66" s="134"/>
      <c r="WIS66" s="133"/>
      <c r="WIT66" s="134"/>
      <c r="WIU66" s="134"/>
      <c r="WIV66" s="134"/>
      <c r="WIW66" s="134"/>
      <c r="WIX66" s="134"/>
      <c r="WIY66" s="133"/>
      <c r="WIZ66" s="134"/>
      <c r="WJA66" s="134"/>
      <c r="WJB66" s="134"/>
      <c r="WJC66" s="134"/>
      <c r="WJD66" s="134"/>
      <c r="WJE66" s="133"/>
      <c r="WJF66" s="134"/>
      <c r="WJG66" s="134"/>
      <c r="WJH66" s="134"/>
      <c r="WJI66" s="134"/>
      <c r="WJJ66" s="134"/>
      <c r="WJK66" s="133"/>
      <c r="WJL66" s="134"/>
      <c r="WJM66" s="134"/>
      <c r="WJN66" s="134"/>
      <c r="WJO66" s="134"/>
      <c r="WJP66" s="134"/>
      <c r="WJQ66" s="133"/>
      <c r="WJR66" s="134"/>
      <c r="WJS66" s="134"/>
      <c r="WJT66" s="134"/>
      <c r="WJU66" s="134"/>
      <c r="WJV66" s="134"/>
      <c r="WJW66" s="133"/>
      <c r="WJX66" s="134"/>
      <c r="WJY66" s="134"/>
      <c r="WJZ66" s="134"/>
      <c r="WKA66" s="134"/>
      <c r="WKB66" s="134"/>
      <c r="WKC66" s="133"/>
      <c r="WKD66" s="134"/>
      <c r="WKE66" s="134"/>
      <c r="WKF66" s="134"/>
      <c r="WKG66" s="134"/>
      <c r="WKH66" s="134"/>
      <c r="WKI66" s="133"/>
      <c r="WKJ66" s="134"/>
      <c r="WKK66" s="134"/>
      <c r="WKL66" s="134"/>
      <c r="WKM66" s="134"/>
      <c r="WKN66" s="134"/>
      <c r="WKO66" s="133"/>
      <c r="WKP66" s="134"/>
      <c r="WKQ66" s="134"/>
      <c r="WKR66" s="134"/>
      <c r="WKS66" s="134"/>
      <c r="WKT66" s="134"/>
      <c r="WKU66" s="133"/>
      <c r="WKV66" s="134"/>
      <c r="WKW66" s="134"/>
      <c r="WKX66" s="134"/>
      <c r="WKY66" s="134"/>
      <c r="WKZ66" s="134"/>
      <c r="WLA66" s="133"/>
      <c r="WLB66" s="134"/>
      <c r="WLC66" s="134"/>
      <c r="WLD66" s="134"/>
      <c r="WLE66" s="134"/>
      <c r="WLF66" s="134"/>
      <c r="WLG66" s="133"/>
      <c r="WLH66" s="134"/>
      <c r="WLI66" s="134"/>
      <c r="WLJ66" s="134"/>
      <c r="WLK66" s="134"/>
      <c r="WLL66" s="134"/>
      <c r="WLM66" s="133"/>
      <c r="WLN66" s="134"/>
      <c r="WLO66" s="134"/>
      <c r="WLP66" s="134"/>
      <c r="WLQ66" s="134"/>
      <c r="WLR66" s="134"/>
      <c r="WLS66" s="133"/>
      <c r="WLT66" s="134"/>
      <c r="WLU66" s="134"/>
      <c r="WLV66" s="134"/>
      <c r="WLW66" s="134"/>
      <c r="WLX66" s="134"/>
      <c r="WLY66" s="133"/>
      <c r="WLZ66" s="134"/>
      <c r="WMA66" s="134"/>
      <c r="WMB66" s="134"/>
      <c r="WMC66" s="134"/>
      <c r="WMD66" s="134"/>
      <c r="WME66" s="133"/>
      <c r="WMF66" s="134"/>
      <c r="WMG66" s="134"/>
      <c r="WMH66" s="134"/>
      <c r="WMI66" s="134"/>
      <c r="WMJ66" s="134"/>
      <c r="WMK66" s="133"/>
      <c r="WML66" s="134"/>
      <c r="WMM66" s="134"/>
      <c r="WMN66" s="134"/>
      <c r="WMO66" s="134"/>
      <c r="WMP66" s="134"/>
      <c r="WMQ66" s="133"/>
      <c r="WMR66" s="134"/>
      <c r="WMS66" s="134"/>
      <c r="WMT66" s="134"/>
      <c r="WMU66" s="134"/>
      <c r="WMV66" s="134"/>
      <c r="WMW66" s="133"/>
      <c r="WMX66" s="134"/>
      <c r="WMY66" s="134"/>
      <c r="WMZ66" s="134"/>
      <c r="WNA66" s="134"/>
      <c r="WNB66" s="134"/>
      <c r="WNC66" s="133"/>
      <c r="WND66" s="134"/>
      <c r="WNE66" s="134"/>
      <c r="WNF66" s="134"/>
      <c r="WNG66" s="134"/>
      <c r="WNH66" s="134"/>
      <c r="WNI66" s="133"/>
      <c r="WNJ66" s="134"/>
      <c r="WNK66" s="134"/>
      <c r="WNL66" s="134"/>
      <c r="WNM66" s="134"/>
      <c r="WNN66" s="134"/>
      <c r="WNO66" s="133"/>
      <c r="WNP66" s="134"/>
      <c r="WNQ66" s="134"/>
      <c r="WNR66" s="134"/>
      <c r="WNS66" s="134"/>
      <c r="WNT66" s="134"/>
      <c r="WNU66" s="133"/>
      <c r="WNV66" s="134"/>
      <c r="WNW66" s="134"/>
      <c r="WNX66" s="134"/>
      <c r="WNY66" s="134"/>
      <c r="WNZ66" s="134"/>
      <c r="WOA66" s="133"/>
      <c r="WOB66" s="134"/>
      <c r="WOC66" s="134"/>
      <c r="WOD66" s="134"/>
      <c r="WOE66" s="134"/>
      <c r="WOF66" s="134"/>
      <c r="WOG66" s="133"/>
      <c r="WOH66" s="134"/>
      <c r="WOI66" s="134"/>
      <c r="WOJ66" s="134"/>
      <c r="WOK66" s="134"/>
      <c r="WOL66" s="134"/>
      <c r="WOM66" s="133"/>
      <c r="WON66" s="134"/>
      <c r="WOO66" s="134"/>
      <c r="WOP66" s="134"/>
      <c r="WOQ66" s="134"/>
      <c r="WOR66" s="134"/>
      <c r="WOS66" s="133"/>
      <c r="WOT66" s="134"/>
      <c r="WOU66" s="134"/>
      <c r="WOV66" s="134"/>
      <c r="WOW66" s="134"/>
      <c r="WOX66" s="134"/>
      <c r="WOY66" s="133"/>
      <c r="WOZ66" s="134"/>
      <c r="WPA66" s="134"/>
      <c r="WPB66" s="134"/>
      <c r="WPC66" s="134"/>
      <c r="WPD66" s="134"/>
      <c r="WPE66" s="133"/>
      <c r="WPF66" s="134"/>
      <c r="WPG66" s="134"/>
      <c r="WPH66" s="134"/>
      <c r="WPI66" s="134"/>
      <c r="WPJ66" s="134"/>
      <c r="WPK66" s="133"/>
      <c r="WPL66" s="134"/>
      <c r="WPM66" s="134"/>
      <c r="WPN66" s="134"/>
      <c r="WPO66" s="134"/>
      <c r="WPP66" s="134"/>
      <c r="WPQ66" s="133"/>
      <c r="WPR66" s="134"/>
      <c r="WPS66" s="134"/>
      <c r="WPT66" s="134"/>
      <c r="WPU66" s="134"/>
      <c r="WPV66" s="134"/>
      <c r="WPW66" s="133"/>
      <c r="WPX66" s="134"/>
      <c r="WPY66" s="134"/>
      <c r="WPZ66" s="134"/>
      <c r="WQA66" s="134"/>
      <c r="WQB66" s="134"/>
      <c r="WQC66" s="133"/>
      <c r="WQD66" s="134"/>
      <c r="WQE66" s="134"/>
      <c r="WQF66" s="134"/>
      <c r="WQG66" s="134"/>
      <c r="WQH66" s="134"/>
      <c r="WQI66" s="133"/>
      <c r="WQJ66" s="134"/>
      <c r="WQK66" s="134"/>
      <c r="WQL66" s="134"/>
      <c r="WQM66" s="134"/>
      <c r="WQN66" s="134"/>
      <c r="WQO66" s="133"/>
      <c r="WQP66" s="134"/>
      <c r="WQQ66" s="134"/>
      <c r="WQR66" s="134"/>
      <c r="WQS66" s="134"/>
      <c r="WQT66" s="134"/>
      <c r="WQU66" s="133"/>
      <c r="WQV66" s="134"/>
      <c r="WQW66" s="134"/>
      <c r="WQX66" s="134"/>
      <c r="WQY66" s="134"/>
      <c r="WQZ66" s="134"/>
      <c r="WRA66" s="133"/>
      <c r="WRB66" s="134"/>
      <c r="WRC66" s="134"/>
      <c r="WRD66" s="134"/>
      <c r="WRE66" s="134"/>
      <c r="WRF66" s="134"/>
      <c r="WRG66" s="133"/>
      <c r="WRH66" s="134"/>
      <c r="WRI66" s="134"/>
      <c r="WRJ66" s="134"/>
      <c r="WRK66" s="134"/>
      <c r="WRL66" s="134"/>
      <c r="WRM66" s="133"/>
      <c r="WRN66" s="134"/>
      <c r="WRO66" s="134"/>
      <c r="WRP66" s="134"/>
      <c r="WRQ66" s="134"/>
      <c r="WRR66" s="134"/>
      <c r="WRS66" s="133"/>
      <c r="WRT66" s="134"/>
      <c r="WRU66" s="134"/>
      <c r="WRV66" s="134"/>
      <c r="WRW66" s="134"/>
      <c r="WRX66" s="134"/>
      <c r="WRY66" s="133"/>
      <c r="WRZ66" s="134"/>
      <c r="WSA66" s="134"/>
      <c r="WSB66" s="134"/>
      <c r="WSC66" s="134"/>
      <c r="WSD66" s="134"/>
      <c r="WSE66" s="133"/>
      <c r="WSF66" s="134"/>
      <c r="WSG66" s="134"/>
      <c r="WSH66" s="134"/>
      <c r="WSI66" s="134"/>
      <c r="WSJ66" s="134"/>
      <c r="WSK66" s="133"/>
      <c r="WSL66" s="134"/>
      <c r="WSM66" s="134"/>
      <c r="WSN66" s="134"/>
      <c r="WSO66" s="134"/>
      <c r="WSP66" s="134"/>
      <c r="WSQ66" s="133"/>
      <c r="WSR66" s="134"/>
      <c r="WSS66" s="134"/>
      <c r="WST66" s="134"/>
      <c r="WSU66" s="134"/>
      <c r="WSV66" s="134"/>
      <c r="WSW66" s="133"/>
      <c r="WSX66" s="134"/>
      <c r="WSY66" s="134"/>
      <c r="WSZ66" s="134"/>
      <c r="WTA66" s="134"/>
      <c r="WTB66" s="134"/>
      <c r="WTC66" s="133"/>
      <c r="WTD66" s="134"/>
      <c r="WTE66" s="134"/>
      <c r="WTF66" s="134"/>
      <c r="WTG66" s="134"/>
      <c r="WTH66" s="134"/>
      <c r="WTI66" s="133"/>
      <c r="WTJ66" s="134"/>
      <c r="WTK66" s="134"/>
      <c r="WTL66" s="134"/>
      <c r="WTM66" s="134"/>
      <c r="WTN66" s="134"/>
      <c r="WTO66" s="133"/>
      <c r="WTP66" s="134"/>
      <c r="WTQ66" s="134"/>
      <c r="WTR66" s="134"/>
      <c r="WTS66" s="134"/>
      <c r="WTT66" s="134"/>
      <c r="WTU66" s="133"/>
      <c r="WTV66" s="134"/>
      <c r="WTW66" s="134"/>
      <c r="WTX66" s="134"/>
      <c r="WTY66" s="134"/>
      <c r="WTZ66" s="134"/>
      <c r="WUA66" s="133"/>
      <c r="WUB66" s="134"/>
      <c r="WUC66" s="134"/>
      <c r="WUD66" s="134"/>
      <c r="WUE66" s="134"/>
      <c r="WUF66" s="134"/>
      <c r="WUG66" s="133"/>
      <c r="WUH66" s="134"/>
      <c r="WUI66" s="134"/>
      <c r="WUJ66" s="134"/>
      <c r="WUK66" s="134"/>
      <c r="WUL66" s="134"/>
      <c r="WUM66" s="133"/>
      <c r="WUN66" s="134"/>
      <c r="WUO66" s="134"/>
      <c r="WUP66" s="134"/>
      <c r="WUQ66" s="134"/>
      <c r="WUR66" s="134"/>
      <c r="WUS66" s="133"/>
      <c r="WUT66" s="134"/>
      <c r="WUU66" s="134"/>
      <c r="WUV66" s="134"/>
      <c r="WUW66" s="134"/>
      <c r="WUX66" s="134"/>
      <c r="WUY66" s="133"/>
      <c r="WUZ66" s="134"/>
      <c r="WVA66" s="134"/>
      <c r="WVB66" s="134"/>
      <c r="WVC66" s="134"/>
      <c r="WVD66" s="134"/>
      <c r="WVE66" s="133"/>
      <c r="WVF66" s="134"/>
      <c r="WVG66" s="134"/>
      <c r="WVH66" s="134"/>
      <c r="WVI66" s="134"/>
      <c r="WVJ66" s="134"/>
      <c r="WVK66" s="133"/>
      <c r="WVL66" s="134"/>
      <c r="WVM66" s="134"/>
      <c r="WVN66" s="134"/>
      <c r="WVO66" s="134"/>
      <c r="WVP66" s="134"/>
      <c r="WVQ66" s="133"/>
      <c r="WVR66" s="134"/>
      <c r="WVS66" s="134"/>
      <c r="WVT66" s="134"/>
      <c r="WVU66" s="134"/>
      <c r="WVV66" s="134"/>
      <c r="WVW66" s="133"/>
      <c r="WVX66" s="134"/>
      <c r="WVY66" s="134"/>
      <c r="WVZ66" s="134"/>
      <c r="WWA66" s="134"/>
      <c r="WWB66" s="134"/>
      <c r="WWC66" s="133"/>
      <c r="WWD66" s="134"/>
      <c r="WWE66" s="134"/>
      <c r="WWF66" s="134"/>
      <c r="WWG66" s="134"/>
      <c r="WWH66" s="134"/>
      <c r="WWI66" s="133"/>
      <c r="WWJ66" s="134"/>
      <c r="WWK66" s="134"/>
      <c r="WWL66" s="134"/>
      <c r="WWM66" s="134"/>
      <c r="WWN66" s="134"/>
      <c r="WWO66" s="133"/>
      <c r="WWP66" s="134"/>
      <c r="WWQ66" s="134"/>
      <c r="WWR66" s="134"/>
      <c r="WWS66" s="134"/>
      <c r="WWT66" s="134"/>
      <c r="WWU66" s="133"/>
      <c r="WWV66" s="134"/>
      <c r="WWW66" s="134"/>
      <c r="WWX66" s="134"/>
      <c r="WWY66" s="134"/>
      <c r="WWZ66" s="134"/>
      <c r="WXA66" s="133"/>
      <c r="WXB66" s="134"/>
      <c r="WXC66" s="134"/>
      <c r="WXD66" s="134"/>
      <c r="WXE66" s="134"/>
      <c r="WXF66" s="134"/>
      <c r="WXG66" s="133"/>
      <c r="WXH66" s="134"/>
      <c r="WXI66" s="134"/>
      <c r="WXJ66" s="134"/>
      <c r="WXK66" s="134"/>
      <c r="WXL66" s="134"/>
      <c r="WXM66" s="133"/>
      <c r="WXN66" s="134"/>
      <c r="WXO66" s="134"/>
      <c r="WXP66" s="134"/>
      <c r="WXQ66" s="134"/>
      <c r="WXR66" s="134"/>
      <c r="WXS66" s="133"/>
      <c r="WXT66" s="134"/>
      <c r="WXU66" s="134"/>
      <c r="WXV66" s="134"/>
      <c r="WXW66" s="134"/>
      <c r="WXX66" s="134"/>
      <c r="WXY66" s="133"/>
      <c r="WXZ66" s="134"/>
      <c r="WYA66" s="134"/>
      <c r="WYB66" s="134"/>
      <c r="WYC66" s="134"/>
      <c r="WYD66" s="134"/>
      <c r="WYE66" s="133"/>
      <c r="WYF66" s="134"/>
      <c r="WYG66" s="134"/>
      <c r="WYH66" s="134"/>
      <c r="WYI66" s="134"/>
      <c r="WYJ66" s="134"/>
      <c r="WYK66" s="133"/>
      <c r="WYL66" s="134"/>
      <c r="WYM66" s="134"/>
      <c r="WYN66" s="134"/>
      <c r="WYO66" s="134"/>
      <c r="WYP66" s="134"/>
      <c r="WYQ66" s="133"/>
      <c r="WYR66" s="134"/>
      <c r="WYS66" s="134"/>
      <c r="WYT66" s="134"/>
      <c r="WYU66" s="134"/>
      <c r="WYV66" s="134"/>
      <c r="WYW66" s="133"/>
      <c r="WYX66" s="134"/>
      <c r="WYY66" s="134"/>
      <c r="WYZ66" s="134"/>
      <c r="WZA66" s="134"/>
      <c r="WZB66" s="134"/>
      <c r="WZC66" s="133"/>
      <c r="WZD66" s="134"/>
      <c r="WZE66" s="134"/>
      <c r="WZF66" s="134"/>
      <c r="WZG66" s="134"/>
      <c r="WZH66" s="134"/>
      <c r="WZI66" s="133"/>
      <c r="WZJ66" s="134"/>
      <c r="WZK66" s="134"/>
      <c r="WZL66" s="134"/>
      <c r="WZM66" s="134"/>
      <c r="WZN66" s="134"/>
      <c r="WZO66" s="133"/>
      <c r="WZP66" s="134"/>
      <c r="WZQ66" s="134"/>
      <c r="WZR66" s="134"/>
      <c r="WZS66" s="134"/>
      <c r="WZT66" s="134"/>
      <c r="WZU66" s="133"/>
      <c r="WZV66" s="134"/>
      <c r="WZW66" s="134"/>
      <c r="WZX66" s="134"/>
      <c r="WZY66" s="134"/>
      <c r="WZZ66" s="134"/>
      <c r="XAA66" s="133"/>
      <c r="XAB66" s="134"/>
      <c r="XAC66" s="134"/>
      <c r="XAD66" s="134"/>
      <c r="XAE66" s="134"/>
      <c r="XAF66" s="134"/>
      <c r="XAG66" s="133"/>
      <c r="XAH66" s="134"/>
      <c r="XAI66" s="134"/>
      <c r="XAJ66" s="134"/>
      <c r="XAK66" s="134"/>
      <c r="XAL66" s="134"/>
      <c r="XAM66" s="133"/>
      <c r="XAN66" s="134"/>
      <c r="XAO66" s="134"/>
      <c r="XAP66" s="134"/>
      <c r="XAQ66" s="134"/>
      <c r="XAR66" s="134"/>
      <c r="XAS66" s="133"/>
      <c r="XAT66" s="134"/>
      <c r="XAU66" s="134"/>
      <c r="XAV66" s="134"/>
      <c r="XAW66" s="134"/>
      <c r="XAX66" s="134"/>
      <c r="XAY66" s="133"/>
      <c r="XAZ66" s="134"/>
      <c r="XBA66" s="134"/>
      <c r="XBB66" s="134"/>
      <c r="XBC66" s="134"/>
      <c r="XBD66" s="134"/>
      <c r="XBE66" s="133"/>
      <c r="XBF66" s="134"/>
      <c r="XBG66" s="134"/>
      <c r="XBH66" s="134"/>
      <c r="XBI66" s="134"/>
      <c r="XBJ66" s="134"/>
      <c r="XBK66" s="133"/>
      <c r="XBL66" s="134"/>
      <c r="XBM66" s="134"/>
      <c r="XBN66" s="134"/>
      <c r="XBO66" s="134"/>
      <c r="XBP66" s="134"/>
      <c r="XBQ66" s="133"/>
      <c r="XBR66" s="134"/>
      <c r="XBS66" s="134"/>
      <c r="XBT66" s="134"/>
      <c r="XBU66" s="134"/>
      <c r="XBV66" s="134"/>
      <c r="XBW66" s="133"/>
      <c r="XBX66" s="134"/>
      <c r="XBY66" s="134"/>
      <c r="XBZ66" s="134"/>
      <c r="XCA66" s="134"/>
      <c r="XCB66" s="134"/>
      <c r="XCC66" s="133"/>
      <c r="XCD66" s="134"/>
      <c r="XCE66" s="134"/>
      <c r="XCF66" s="134"/>
      <c r="XCG66" s="134"/>
      <c r="XCH66" s="134"/>
      <c r="XCI66" s="133"/>
      <c r="XCJ66" s="134"/>
      <c r="XCK66" s="134"/>
      <c r="XCL66" s="134"/>
      <c r="XCM66" s="134"/>
      <c r="XCN66" s="134"/>
      <c r="XCO66" s="133"/>
      <c r="XCP66" s="134"/>
      <c r="XCQ66" s="134"/>
      <c r="XCR66" s="134"/>
      <c r="XCS66" s="134"/>
      <c r="XCT66" s="134"/>
      <c r="XCU66" s="133"/>
      <c r="XCV66" s="134"/>
      <c r="XCW66" s="134"/>
      <c r="XCX66" s="134"/>
      <c r="XCY66" s="134"/>
      <c r="XCZ66" s="134"/>
      <c r="XDA66" s="133"/>
      <c r="XDB66" s="134"/>
      <c r="XDC66" s="134"/>
      <c r="XDD66" s="134"/>
      <c r="XDE66" s="134"/>
      <c r="XDF66" s="134"/>
      <c r="XDG66" s="133"/>
      <c r="XDH66" s="134"/>
      <c r="XDI66" s="134"/>
      <c r="XDJ66" s="134"/>
      <c r="XDK66" s="134"/>
      <c r="XDL66" s="134"/>
      <c r="XDM66" s="133"/>
      <c r="XDN66" s="134"/>
      <c r="XDO66" s="134"/>
      <c r="XDP66" s="134"/>
      <c r="XDQ66" s="134"/>
      <c r="XDR66" s="134"/>
      <c r="XDS66" s="133"/>
      <c r="XDT66" s="134"/>
      <c r="XDU66" s="134"/>
      <c r="XDV66" s="134"/>
      <c r="XDW66" s="134"/>
      <c r="XDX66" s="134"/>
      <c r="XDY66" s="133"/>
      <c r="XDZ66" s="134"/>
      <c r="XEA66" s="134"/>
      <c r="XEB66" s="134"/>
      <c r="XEC66" s="134"/>
      <c r="XED66" s="134"/>
      <c r="XEE66" s="133"/>
      <c r="XEF66" s="134"/>
      <c r="XEG66" s="134"/>
      <c r="XEH66" s="134"/>
      <c r="XEI66" s="134"/>
      <c r="XEJ66" s="134"/>
      <c r="XEK66" s="133"/>
      <c r="XEL66" s="134"/>
      <c r="XEM66" s="134"/>
      <c r="XEN66" s="134"/>
      <c r="XEO66" s="134"/>
      <c r="XEP66" s="134"/>
      <c r="XEQ66" s="133"/>
      <c r="XER66" s="134"/>
      <c r="XES66" s="134"/>
      <c r="XET66" s="134"/>
      <c r="XEU66" s="134"/>
      <c r="XEV66" s="134"/>
      <c r="XEW66" s="133"/>
      <c r="XEX66" s="133"/>
      <c r="XEY66" s="133"/>
      <c r="XEZ66" s="133"/>
    </row>
    <row r="67" spans="1:16380" s="23" customFormat="1" ht="29" customHeight="1" x14ac:dyDescent="0.2">
      <c r="A67" s="12" t="s">
        <v>192</v>
      </c>
      <c r="B67" s="31" t="s">
        <v>245</v>
      </c>
      <c r="C67" s="62" t="s">
        <v>81</v>
      </c>
      <c r="D67" s="32" t="s">
        <v>82</v>
      </c>
      <c r="E67" s="32"/>
      <c r="F67" s="32"/>
      <c r="G67" s="32"/>
      <c r="H67" s="32"/>
      <c r="I67" s="32"/>
      <c r="J67" s="32"/>
      <c r="K67" s="32"/>
      <c r="L67" s="32"/>
      <c r="M67" s="32"/>
      <c r="N67" s="32"/>
      <c r="O67" s="32"/>
      <c r="P67" s="17">
        <f>+P68</f>
        <v>12000</v>
      </c>
      <c r="Q67" s="18"/>
      <c r="R67" s="19"/>
      <c r="S67" s="46"/>
      <c r="T67" s="46"/>
      <c r="U67" s="46"/>
      <c r="V67" s="46"/>
      <c r="W67" s="21"/>
      <c r="X67" s="21"/>
      <c r="Y67" s="21"/>
      <c r="Z67" s="61" t="s">
        <v>83</v>
      </c>
      <c r="AA67" s="112"/>
      <c r="AB67" s="112"/>
      <c r="AC67" s="112"/>
      <c r="AD67" s="112"/>
      <c r="AE67" s="112"/>
      <c r="AF67" s="112"/>
    </row>
    <row r="68" spans="1:16380" s="23" customFormat="1" ht="44.5" customHeight="1" x14ac:dyDescent="0.2">
      <c r="A68" s="59" t="s">
        <v>194</v>
      </c>
      <c r="B68" s="100" t="s">
        <v>84</v>
      </c>
      <c r="C68" s="62"/>
      <c r="D68" s="32"/>
      <c r="E68" s="32"/>
      <c r="F68" s="32"/>
      <c r="G68" s="32"/>
      <c r="H68" s="32"/>
      <c r="I68" s="32"/>
      <c r="J68" s="32"/>
      <c r="K68" s="32"/>
      <c r="L68" s="32"/>
      <c r="M68" s="32"/>
      <c r="N68" s="32"/>
      <c r="O68" s="32"/>
      <c r="P68" s="27">
        <v>12000</v>
      </c>
      <c r="Q68" s="18"/>
      <c r="R68" s="19"/>
      <c r="S68" s="46"/>
      <c r="T68" s="46"/>
      <c r="U68" s="46"/>
      <c r="V68" s="46"/>
      <c r="W68" s="21"/>
      <c r="X68" s="21"/>
      <c r="Y68" s="21"/>
      <c r="Z68" s="61"/>
    </row>
    <row r="69" spans="1:16380" s="23" customFormat="1" ht="39" customHeight="1" x14ac:dyDescent="0.2">
      <c r="A69" s="12" t="s">
        <v>193</v>
      </c>
      <c r="B69" s="31" t="s">
        <v>85</v>
      </c>
      <c r="C69" s="62" t="s">
        <v>86</v>
      </c>
      <c r="D69" s="32" t="s">
        <v>82</v>
      </c>
      <c r="E69" s="32"/>
      <c r="F69" s="32"/>
      <c r="G69" s="32"/>
      <c r="H69" s="32"/>
      <c r="I69" s="32"/>
      <c r="J69" s="32"/>
      <c r="K69" s="32"/>
      <c r="L69" s="32"/>
      <c r="M69" s="32"/>
      <c r="N69" s="32"/>
      <c r="O69" s="32"/>
      <c r="P69" s="17">
        <f>SUM(P70:P73)</f>
        <v>47000</v>
      </c>
      <c r="Q69" s="18"/>
      <c r="R69" s="19"/>
      <c r="S69" s="46"/>
      <c r="T69" s="46"/>
      <c r="U69" s="46"/>
      <c r="V69" s="46"/>
      <c r="W69" s="21"/>
      <c r="X69" s="21"/>
      <c r="Y69" s="21"/>
      <c r="Z69" s="61" t="s">
        <v>87</v>
      </c>
    </row>
    <row r="70" spans="1:16380" s="23" customFormat="1" ht="24.5" customHeight="1" x14ac:dyDescent="0.2">
      <c r="A70" s="59" t="s">
        <v>195</v>
      </c>
      <c r="B70" s="24" t="s">
        <v>246</v>
      </c>
      <c r="C70" s="62"/>
      <c r="D70" s="32"/>
      <c r="E70" s="32"/>
      <c r="F70" s="32"/>
      <c r="G70" s="32"/>
      <c r="H70" s="32"/>
      <c r="I70" s="32"/>
      <c r="J70" s="32"/>
      <c r="K70" s="32"/>
      <c r="L70" s="32"/>
      <c r="M70" s="32"/>
      <c r="N70" s="32"/>
      <c r="O70" s="32"/>
      <c r="P70" s="150">
        <v>15000</v>
      </c>
      <c r="Q70" s="18"/>
      <c r="R70" s="19"/>
      <c r="S70" s="46"/>
      <c r="T70" s="46"/>
      <c r="U70" s="46"/>
      <c r="V70" s="46"/>
      <c r="W70" s="21"/>
      <c r="X70" s="21"/>
      <c r="Y70" s="21"/>
      <c r="Z70" s="61"/>
    </row>
    <row r="71" spans="1:16380" s="23" customFormat="1" ht="39" customHeight="1" x14ac:dyDescent="0.2">
      <c r="A71" s="59" t="s">
        <v>196</v>
      </c>
      <c r="B71" s="24" t="s">
        <v>88</v>
      </c>
      <c r="C71" s="62"/>
      <c r="D71" s="32"/>
      <c r="E71" s="32"/>
      <c r="F71" s="32"/>
      <c r="G71" s="32"/>
      <c r="H71" s="32"/>
      <c r="I71" s="32"/>
      <c r="J71" s="32"/>
      <c r="K71" s="32"/>
      <c r="L71" s="32"/>
      <c r="M71" s="32"/>
      <c r="N71" s="32"/>
      <c r="O71" s="32"/>
      <c r="P71" s="150">
        <v>5000</v>
      </c>
      <c r="Q71" s="18"/>
      <c r="R71" s="19"/>
      <c r="S71" s="46"/>
      <c r="T71" s="46"/>
      <c r="U71" s="46"/>
      <c r="V71" s="46"/>
      <c r="W71" s="21"/>
      <c r="X71" s="21"/>
      <c r="Y71" s="21"/>
      <c r="Z71" s="61"/>
    </row>
    <row r="72" spans="1:16380" s="23" customFormat="1" ht="31.5" customHeight="1" x14ac:dyDescent="0.2">
      <c r="A72" s="59" t="s">
        <v>197</v>
      </c>
      <c r="B72" s="24" t="s">
        <v>89</v>
      </c>
      <c r="C72" s="62"/>
      <c r="D72" s="32"/>
      <c r="E72" s="32"/>
      <c r="F72" s="32"/>
      <c r="G72" s="32"/>
      <c r="H72" s="32"/>
      <c r="I72" s="32"/>
      <c r="J72" s="32"/>
      <c r="K72" s="32"/>
      <c r="L72" s="32"/>
      <c r="M72" s="32"/>
      <c r="N72" s="32"/>
      <c r="O72" s="32"/>
      <c r="P72" s="150">
        <v>12000</v>
      </c>
      <c r="Q72" s="18"/>
      <c r="R72" s="19"/>
      <c r="S72" s="46"/>
      <c r="T72" s="46"/>
      <c r="U72" s="46"/>
      <c r="V72" s="46"/>
      <c r="W72" s="21"/>
      <c r="X72" s="21"/>
      <c r="Y72" s="21"/>
      <c r="Z72" s="61"/>
    </row>
    <row r="73" spans="1:16380" s="23" customFormat="1" ht="35" customHeight="1" x14ac:dyDescent="0.2">
      <c r="A73" s="59" t="s">
        <v>198</v>
      </c>
      <c r="B73" s="24" t="s">
        <v>90</v>
      </c>
      <c r="C73" s="62"/>
      <c r="D73" s="32"/>
      <c r="E73" s="32"/>
      <c r="F73" s="32"/>
      <c r="G73" s="32"/>
      <c r="H73" s="32"/>
      <c r="I73" s="32"/>
      <c r="J73" s="32"/>
      <c r="K73" s="32"/>
      <c r="L73" s="32"/>
      <c r="M73" s="32"/>
      <c r="N73" s="32"/>
      <c r="O73" s="32"/>
      <c r="P73" s="150">
        <v>15000</v>
      </c>
      <c r="Q73" s="18"/>
      <c r="R73" s="19"/>
      <c r="S73" s="46"/>
      <c r="T73" s="46"/>
      <c r="U73" s="46"/>
      <c r="V73" s="46"/>
      <c r="W73" s="21"/>
      <c r="X73" s="21"/>
      <c r="Y73" s="21"/>
      <c r="Z73" s="61"/>
    </row>
    <row r="74" spans="1:16380" s="23" customFormat="1" ht="28" customHeight="1" x14ac:dyDescent="0.2">
      <c r="A74" s="133" t="s">
        <v>199</v>
      </c>
      <c r="B74" s="134"/>
      <c r="C74" s="62"/>
      <c r="D74" s="32"/>
      <c r="E74" s="32"/>
      <c r="F74" s="32"/>
      <c r="G74" s="32"/>
      <c r="H74" s="32"/>
      <c r="I74" s="32"/>
      <c r="J74" s="32"/>
      <c r="K74" s="32"/>
      <c r="L74" s="32"/>
      <c r="M74" s="32"/>
      <c r="N74" s="32"/>
      <c r="O74" s="32"/>
      <c r="P74" s="127">
        <f>+P75+P77+P78</f>
        <v>10000</v>
      </c>
      <c r="Q74" s="18"/>
      <c r="R74" s="19"/>
      <c r="S74" s="46"/>
      <c r="T74" s="46"/>
      <c r="U74" s="46"/>
      <c r="V74" s="46"/>
      <c r="W74" s="21"/>
      <c r="X74" s="21"/>
      <c r="Y74" s="21"/>
      <c r="Z74" s="61"/>
    </row>
    <row r="75" spans="1:16380" s="23" customFormat="1" ht="43" customHeight="1" x14ac:dyDescent="0.2">
      <c r="A75" s="12" t="s">
        <v>200</v>
      </c>
      <c r="B75" s="31" t="s">
        <v>247</v>
      </c>
      <c r="C75" s="62" t="s">
        <v>91</v>
      </c>
      <c r="D75" s="32" t="s">
        <v>79</v>
      </c>
      <c r="E75" s="32"/>
      <c r="F75" s="32"/>
      <c r="G75" s="32"/>
      <c r="H75" s="32"/>
      <c r="I75" s="32"/>
      <c r="J75" s="32"/>
      <c r="K75" s="32"/>
      <c r="L75" s="32"/>
      <c r="M75" s="32"/>
      <c r="N75" s="32"/>
      <c r="O75" s="32"/>
      <c r="P75" s="118">
        <f>+P76</f>
        <v>10000</v>
      </c>
      <c r="Q75" s="18"/>
      <c r="R75" s="19"/>
      <c r="S75" s="46"/>
      <c r="T75" s="46"/>
      <c r="U75" s="46"/>
      <c r="V75" s="46"/>
      <c r="W75" s="21"/>
      <c r="X75" s="21"/>
      <c r="Y75" s="21"/>
      <c r="Z75" s="61" t="s">
        <v>87</v>
      </c>
    </row>
    <row r="76" spans="1:16380" s="23" customFormat="1" ht="43" customHeight="1" x14ac:dyDescent="0.2">
      <c r="A76" s="59" t="s">
        <v>203</v>
      </c>
      <c r="B76" s="24" t="s">
        <v>255</v>
      </c>
      <c r="C76" s="62"/>
      <c r="D76" s="32"/>
      <c r="E76" s="32"/>
      <c r="F76" s="32"/>
      <c r="G76" s="32"/>
      <c r="H76" s="32"/>
      <c r="I76" s="32"/>
      <c r="J76" s="32"/>
      <c r="K76" s="32"/>
      <c r="L76" s="32"/>
      <c r="M76" s="32"/>
      <c r="N76" s="32"/>
      <c r="O76" s="32"/>
      <c r="P76" s="27">
        <v>10000</v>
      </c>
      <c r="Q76" s="18"/>
      <c r="R76" s="19"/>
      <c r="S76" s="46"/>
      <c r="T76" s="46"/>
      <c r="U76" s="46"/>
      <c r="V76" s="46"/>
      <c r="W76" s="21"/>
      <c r="X76" s="21"/>
      <c r="Y76" s="21"/>
      <c r="Z76" s="61"/>
    </row>
    <row r="77" spans="1:16380" s="23" customFormat="1" ht="33.5" customHeight="1" x14ac:dyDescent="0.2">
      <c r="A77" s="12" t="s">
        <v>201</v>
      </c>
      <c r="B77" s="28" t="s">
        <v>92</v>
      </c>
      <c r="C77" s="62" t="s">
        <v>93</v>
      </c>
      <c r="D77" s="62" t="s">
        <v>94</v>
      </c>
      <c r="E77" s="62"/>
      <c r="F77" s="62"/>
      <c r="G77" s="62"/>
      <c r="H77" s="62"/>
      <c r="I77" s="62"/>
      <c r="J77" s="62"/>
      <c r="K77" s="62"/>
      <c r="L77" s="62"/>
      <c r="M77" s="62"/>
      <c r="N77" s="62"/>
      <c r="O77" s="62"/>
      <c r="P77" s="17">
        <v>0</v>
      </c>
      <c r="Q77" s="18"/>
      <c r="R77" s="19"/>
      <c r="S77" s="46"/>
      <c r="T77" s="46"/>
      <c r="U77" s="46"/>
      <c r="V77" s="46"/>
      <c r="W77" s="21"/>
      <c r="X77" s="21"/>
      <c r="Y77" s="21"/>
      <c r="Z77" s="23" t="s">
        <v>87</v>
      </c>
    </row>
    <row r="78" spans="1:16380" s="23" customFormat="1" ht="32" customHeight="1" x14ac:dyDescent="0.2">
      <c r="A78" s="12" t="s">
        <v>202</v>
      </c>
      <c r="B78" s="28" t="s">
        <v>95</v>
      </c>
      <c r="C78" s="62" t="s">
        <v>96</v>
      </c>
      <c r="D78" s="62" t="s">
        <v>94</v>
      </c>
      <c r="E78" s="62"/>
      <c r="F78" s="62"/>
      <c r="G78" s="62"/>
      <c r="H78" s="62"/>
      <c r="I78" s="62"/>
      <c r="J78" s="62"/>
      <c r="K78" s="62"/>
      <c r="L78" s="62"/>
      <c r="M78" s="62"/>
      <c r="N78" s="62"/>
      <c r="O78" s="62"/>
      <c r="P78" s="17">
        <v>0</v>
      </c>
      <c r="Q78" s="18"/>
      <c r="R78" s="19"/>
      <c r="S78" s="46"/>
      <c r="T78" s="46"/>
      <c r="U78" s="46"/>
      <c r="V78" s="46"/>
      <c r="W78" s="21"/>
      <c r="X78" s="21"/>
      <c r="Y78" s="21"/>
      <c r="Z78" s="23" t="s">
        <v>87</v>
      </c>
    </row>
    <row r="79" spans="1:16380" s="3" customFormat="1" ht="29.5" customHeight="1" x14ac:dyDescent="0.2">
      <c r="A79" s="132" t="s">
        <v>97</v>
      </c>
      <c r="B79" s="132"/>
      <c r="C79" s="37"/>
      <c r="D79" s="38"/>
      <c r="E79" s="38"/>
      <c r="F79" s="38"/>
      <c r="G79" s="38"/>
      <c r="H79" s="38"/>
      <c r="I79" s="38"/>
      <c r="J79" s="38"/>
      <c r="K79" s="38"/>
      <c r="L79" s="38"/>
      <c r="M79" s="38"/>
      <c r="N79" s="38"/>
      <c r="O79" s="38"/>
      <c r="P79" s="39">
        <f>+P78+P77+P75+P69+P67+P64</f>
        <v>119000</v>
      </c>
      <c r="Q79" s="40">
        <v>250000</v>
      </c>
      <c r="R79" s="40">
        <v>140000</v>
      </c>
      <c r="S79" s="41">
        <f>+R79+Q79</f>
        <v>390000</v>
      </c>
      <c r="T79" s="41"/>
      <c r="U79" s="41"/>
      <c r="V79" s="41"/>
      <c r="W79" s="60"/>
      <c r="X79" s="60"/>
      <c r="Y79" s="60"/>
    </row>
    <row r="80" spans="1:16380" s="3" customFormat="1" ht="29.5" customHeight="1" x14ac:dyDescent="0.2">
      <c r="A80" s="129" t="s">
        <v>204</v>
      </c>
      <c r="B80" s="130"/>
      <c r="C80" s="130"/>
      <c r="D80" s="130"/>
      <c r="E80" s="130"/>
      <c r="F80" s="130"/>
      <c r="G80" s="130"/>
      <c r="H80" s="130"/>
      <c r="I80" s="130"/>
      <c r="J80" s="130"/>
      <c r="K80" s="130"/>
      <c r="L80" s="130"/>
      <c r="M80" s="130"/>
      <c r="N80" s="130"/>
      <c r="O80" s="130"/>
      <c r="P80" s="131"/>
      <c r="Q80" s="40"/>
      <c r="R80" s="40"/>
      <c r="S80" s="41"/>
      <c r="T80" s="41"/>
      <c r="U80" s="41"/>
      <c r="V80" s="41"/>
      <c r="W80" s="60"/>
      <c r="X80" s="60"/>
      <c r="Y80" s="60"/>
    </row>
    <row r="81" spans="1:26" s="3" customFormat="1" ht="29.5" customHeight="1" x14ac:dyDescent="0.2">
      <c r="A81" s="133" t="s">
        <v>205</v>
      </c>
      <c r="B81" s="134"/>
      <c r="C81" s="101"/>
      <c r="D81" s="101"/>
      <c r="E81" s="101"/>
      <c r="F81" s="101"/>
      <c r="G81" s="101"/>
      <c r="H81" s="101"/>
      <c r="I81" s="101"/>
      <c r="J81" s="101"/>
      <c r="K81" s="101"/>
      <c r="L81" s="101"/>
      <c r="M81" s="101"/>
      <c r="N81" s="101"/>
      <c r="O81" s="101"/>
      <c r="P81" s="121">
        <f>+P82+P85+P90+P92</f>
        <v>771600</v>
      </c>
      <c r="Q81" s="40"/>
      <c r="R81" s="40"/>
      <c r="S81" s="41"/>
      <c r="T81" s="41"/>
      <c r="U81" s="41"/>
      <c r="V81" s="41"/>
      <c r="W81" s="60"/>
      <c r="X81" s="60"/>
      <c r="Y81" s="60"/>
    </row>
    <row r="82" spans="1:26" s="23" customFormat="1" ht="27" customHeight="1" x14ac:dyDescent="0.2">
      <c r="A82" s="12" t="s">
        <v>206</v>
      </c>
      <c r="B82" s="12" t="s">
        <v>248</v>
      </c>
      <c r="C82" s="16" t="s">
        <v>98</v>
      </c>
      <c r="D82" s="32" t="s">
        <v>99</v>
      </c>
      <c r="E82" s="32"/>
      <c r="F82" s="32"/>
      <c r="G82" s="32"/>
      <c r="H82" s="32"/>
      <c r="I82" s="32"/>
      <c r="J82" s="32"/>
      <c r="K82" s="32"/>
      <c r="L82" s="32"/>
      <c r="M82" s="32"/>
      <c r="N82" s="32"/>
      <c r="O82" s="32"/>
      <c r="P82" s="17">
        <f>+P83+P84</f>
        <v>575000</v>
      </c>
      <c r="Q82" s="18"/>
      <c r="R82" s="19"/>
      <c r="S82" s="46"/>
      <c r="T82" s="46"/>
      <c r="U82" s="46"/>
      <c r="V82" s="46"/>
      <c r="W82" s="21"/>
      <c r="X82" s="21"/>
      <c r="Y82" s="21"/>
      <c r="Z82" s="61" t="s">
        <v>100</v>
      </c>
    </row>
    <row r="83" spans="1:26" s="23" customFormat="1" ht="29.5" customHeight="1" x14ac:dyDescent="0.2">
      <c r="A83" s="59" t="s">
        <v>207</v>
      </c>
      <c r="B83" s="24" t="s">
        <v>101</v>
      </c>
      <c r="C83" s="16"/>
      <c r="D83" s="32"/>
      <c r="E83" s="32"/>
      <c r="F83" s="32"/>
      <c r="G83" s="32"/>
      <c r="H83" s="32"/>
      <c r="I83" s="32"/>
      <c r="J83" s="32"/>
      <c r="K83" s="32"/>
      <c r="L83" s="32"/>
      <c r="M83" s="32"/>
      <c r="N83" s="32"/>
      <c r="O83" s="32"/>
      <c r="P83" s="27">
        <v>560000</v>
      </c>
      <c r="Q83" s="18"/>
      <c r="R83" s="19"/>
      <c r="S83" s="46"/>
      <c r="T83" s="46"/>
      <c r="U83" s="46"/>
      <c r="V83" s="46"/>
      <c r="W83" s="21"/>
      <c r="X83" s="21"/>
      <c r="Y83" s="21"/>
      <c r="Z83" s="61"/>
    </row>
    <row r="84" spans="1:26" s="23" customFormat="1" ht="48" customHeight="1" x14ac:dyDescent="0.2">
      <c r="A84" s="59" t="s">
        <v>208</v>
      </c>
      <c r="B84" s="24" t="s">
        <v>102</v>
      </c>
      <c r="C84" s="16"/>
      <c r="D84" s="32"/>
      <c r="E84" s="32"/>
      <c r="F84" s="32"/>
      <c r="G84" s="32"/>
      <c r="H84" s="32"/>
      <c r="I84" s="32"/>
      <c r="J84" s="32"/>
      <c r="K84" s="32"/>
      <c r="L84" s="32"/>
      <c r="M84" s="32"/>
      <c r="N84" s="32"/>
      <c r="O84" s="32"/>
      <c r="P84" s="27">
        <v>15000</v>
      </c>
      <c r="Q84" s="18"/>
      <c r="R84" s="19"/>
      <c r="S84" s="46"/>
      <c r="T84" s="46"/>
      <c r="U84" s="46"/>
      <c r="V84" s="46"/>
      <c r="W84" s="21"/>
      <c r="X84" s="21"/>
      <c r="Y84" s="21"/>
      <c r="Z84" s="61"/>
    </row>
    <row r="85" spans="1:26" s="23" customFormat="1" ht="33.5" customHeight="1" x14ac:dyDescent="0.2">
      <c r="A85" s="12" t="s">
        <v>209</v>
      </c>
      <c r="B85" s="28" t="s">
        <v>249</v>
      </c>
      <c r="C85" s="16" t="s">
        <v>103</v>
      </c>
      <c r="D85" s="32" t="s">
        <v>99</v>
      </c>
      <c r="E85" s="32"/>
      <c r="F85" s="32"/>
      <c r="G85" s="32"/>
      <c r="H85" s="32"/>
      <c r="I85" s="32"/>
      <c r="J85" s="32"/>
      <c r="K85" s="32"/>
      <c r="L85" s="32"/>
      <c r="M85" s="32"/>
      <c r="N85" s="32"/>
      <c r="O85" s="32"/>
      <c r="P85" s="17">
        <f>+P86+P87++P88+P89</f>
        <v>166600</v>
      </c>
      <c r="Q85" s="18"/>
      <c r="R85" s="19"/>
      <c r="S85" s="46"/>
      <c r="T85" s="46"/>
      <c r="U85" s="46"/>
      <c r="V85" s="46"/>
      <c r="W85" s="63"/>
      <c r="X85" s="63"/>
      <c r="Y85" s="63"/>
      <c r="Z85" s="23" t="s">
        <v>104</v>
      </c>
    </row>
    <row r="86" spans="1:26" s="23" customFormat="1" ht="24" customHeight="1" x14ac:dyDescent="0.2">
      <c r="A86" s="59" t="s">
        <v>211</v>
      </c>
      <c r="B86" s="24" t="s">
        <v>105</v>
      </c>
      <c r="C86" s="16"/>
      <c r="D86" s="32"/>
      <c r="E86" s="32">
        <v>4</v>
      </c>
      <c r="F86" s="32"/>
      <c r="G86" s="32"/>
      <c r="H86" s="32"/>
      <c r="I86" s="32">
        <v>13</v>
      </c>
      <c r="J86" s="64">
        <v>2400</v>
      </c>
      <c r="K86" s="32"/>
      <c r="L86" s="32"/>
      <c r="M86" s="32"/>
      <c r="N86" s="32"/>
      <c r="O86" s="32"/>
      <c r="P86" s="27">
        <f>+E86*I86*J86</f>
        <v>124800</v>
      </c>
      <c r="Q86" s="18"/>
      <c r="R86" s="19"/>
      <c r="S86" s="46"/>
      <c r="T86" s="46"/>
      <c r="U86" s="46"/>
      <c r="V86" s="46"/>
      <c r="W86" s="63"/>
      <c r="X86" s="63"/>
      <c r="Y86" s="63"/>
    </row>
    <row r="87" spans="1:26" s="23" customFormat="1" ht="24" customHeight="1" x14ac:dyDescent="0.2">
      <c r="A87" s="59" t="s">
        <v>212</v>
      </c>
      <c r="B87" s="24" t="s">
        <v>106</v>
      </c>
      <c r="C87" s="16"/>
      <c r="D87" s="32"/>
      <c r="E87" s="32">
        <v>4</v>
      </c>
      <c r="F87" s="32"/>
      <c r="G87" s="32"/>
      <c r="H87" s="32"/>
      <c r="I87" s="32"/>
      <c r="J87" s="64">
        <v>2200</v>
      </c>
      <c r="K87" s="32"/>
      <c r="L87" s="32"/>
      <c r="M87" s="32"/>
      <c r="N87" s="32"/>
      <c r="O87" s="32"/>
      <c r="P87" s="27">
        <f>+E87*J87</f>
        <v>8800</v>
      </c>
      <c r="Q87" s="18"/>
      <c r="R87" s="19"/>
      <c r="S87" s="46"/>
      <c r="T87" s="46"/>
      <c r="U87" s="46"/>
      <c r="V87" s="46"/>
      <c r="W87" s="63"/>
      <c r="X87" s="63"/>
      <c r="Y87" s="63"/>
    </row>
    <row r="88" spans="1:26" s="23" customFormat="1" ht="24" customHeight="1" x14ac:dyDescent="0.2">
      <c r="A88" s="59" t="s">
        <v>213</v>
      </c>
      <c r="B88" s="24" t="s">
        <v>107</v>
      </c>
      <c r="C88" s="16"/>
      <c r="D88" s="32"/>
      <c r="E88" s="32"/>
      <c r="F88" s="32"/>
      <c r="G88" s="32"/>
      <c r="H88" s="32"/>
      <c r="I88" s="32"/>
      <c r="J88" s="64"/>
      <c r="K88" s="32"/>
      <c r="L88" s="32"/>
      <c r="M88" s="32"/>
      <c r="N88" s="32"/>
      <c r="O88" s="32"/>
      <c r="P88" s="27">
        <v>15000</v>
      </c>
      <c r="Q88" s="18"/>
      <c r="R88" s="19"/>
      <c r="S88" s="46"/>
      <c r="T88" s="46"/>
      <c r="U88" s="46"/>
      <c r="V88" s="46"/>
      <c r="W88" s="63"/>
      <c r="X88" s="63"/>
      <c r="Y88" s="63"/>
    </row>
    <row r="89" spans="1:26" s="23" customFormat="1" ht="24" customHeight="1" x14ac:dyDescent="0.2">
      <c r="A89" s="59" t="s">
        <v>258</v>
      </c>
      <c r="B89" s="24" t="s">
        <v>259</v>
      </c>
      <c r="C89" s="16"/>
      <c r="D89" s="32"/>
      <c r="E89" s="32"/>
      <c r="F89" s="32"/>
      <c r="G89" s="32"/>
      <c r="H89" s="32"/>
      <c r="I89" s="32"/>
      <c r="J89" s="64"/>
      <c r="K89" s="32"/>
      <c r="L89" s="32"/>
      <c r="M89" s="32"/>
      <c r="N89" s="32"/>
      <c r="O89" s="32"/>
      <c r="P89" s="27">
        <v>18000</v>
      </c>
      <c r="Q89" s="18"/>
      <c r="R89" s="19"/>
      <c r="S89" s="46"/>
      <c r="T89" s="46"/>
      <c r="U89" s="46"/>
      <c r="V89" s="46"/>
      <c r="W89" s="63"/>
      <c r="X89" s="63"/>
      <c r="Y89" s="63"/>
    </row>
    <row r="90" spans="1:26" s="23" customFormat="1" ht="28.5" customHeight="1" x14ac:dyDescent="0.2">
      <c r="A90" s="12" t="s">
        <v>216</v>
      </c>
      <c r="B90" s="12" t="s">
        <v>250</v>
      </c>
      <c r="C90" s="65" t="s">
        <v>108</v>
      </c>
      <c r="D90" s="32" t="s">
        <v>79</v>
      </c>
      <c r="E90" s="32"/>
      <c r="F90" s="32"/>
      <c r="G90" s="32"/>
      <c r="H90" s="32"/>
      <c r="I90" s="32"/>
      <c r="J90" s="32"/>
      <c r="K90" s="32"/>
      <c r="L90" s="32"/>
      <c r="M90" s="32"/>
      <c r="N90" s="32"/>
      <c r="O90" s="32"/>
      <c r="P90" s="17">
        <f>+P91</f>
        <v>20000</v>
      </c>
      <c r="Q90" s="18"/>
      <c r="R90" s="19"/>
      <c r="S90" s="46"/>
      <c r="T90" s="46"/>
      <c r="U90" s="46"/>
      <c r="V90" s="46"/>
      <c r="W90" s="21"/>
      <c r="X90" s="21"/>
      <c r="Y90" s="21"/>
      <c r="Z90" s="23" t="s">
        <v>109</v>
      </c>
    </row>
    <row r="91" spans="1:26" s="23" customFormat="1" ht="28.5" customHeight="1" x14ac:dyDescent="0.2">
      <c r="A91" s="59" t="s">
        <v>214</v>
      </c>
      <c r="B91" s="59" t="s">
        <v>110</v>
      </c>
      <c r="C91" s="65"/>
      <c r="D91" s="32"/>
      <c r="E91" s="32"/>
      <c r="F91" s="32"/>
      <c r="G91" s="32"/>
      <c r="H91" s="32"/>
      <c r="I91" s="32"/>
      <c r="J91" s="32"/>
      <c r="K91" s="32"/>
      <c r="L91" s="32"/>
      <c r="M91" s="32"/>
      <c r="N91" s="32"/>
      <c r="O91" s="32"/>
      <c r="P91" s="27">
        <v>20000</v>
      </c>
      <c r="Q91" s="18"/>
      <c r="R91" s="19"/>
      <c r="S91" s="46"/>
      <c r="T91" s="46"/>
      <c r="U91" s="46"/>
      <c r="V91" s="46"/>
      <c r="W91" s="21"/>
      <c r="X91" s="21"/>
      <c r="Y91" s="21"/>
    </row>
    <row r="92" spans="1:26" s="23" customFormat="1" ht="28.5" customHeight="1" x14ac:dyDescent="0.2">
      <c r="A92" s="12" t="s">
        <v>215</v>
      </c>
      <c r="B92" s="128" t="s">
        <v>251</v>
      </c>
      <c r="C92" s="65"/>
      <c r="D92" s="32" t="s">
        <v>79</v>
      </c>
      <c r="E92" s="32"/>
      <c r="F92" s="32"/>
      <c r="G92" s="32"/>
      <c r="H92" s="32"/>
      <c r="I92" s="32"/>
      <c r="J92" s="32"/>
      <c r="K92" s="32"/>
      <c r="L92" s="32"/>
      <c r="M92" s="32"/>
      <c r="N92" s="32"/>
      <c r="O92" s="32"/>
      <c r="P92" s="17">
        <f>+P93</f>
        <v>10000</v>
      </c>
      <c r="Q92" s="18"/>
      <c r="R92" s="19"/>
      <c r="S92" s="46"/>
      <c r="T92" s="46"/>
      <c r="U92" s="46"/>
      <c r="V92" s="46"/>
      <c r="W92" s="21"/>
      <c r="X92" s="21"/>
      <c r="Y92" s="21"/>
      <c r="Z92" s="23" t="s">
        <v>111</v>
      </c>
    </row>
    <row r="93" spans="1:26" s="23" customFormat="1" ht="28.5" customHeight="1" x14ac:dyDescent="0.2">
      <c r="A93" s="59" t="s">
        <v>217</v>
      </c>
      <c r="B93" s="24" t="s">
        <v>7</v>
      </c>
      <c r="C93" s="65"/>
      <c r="D93" s="32"/>
      <c r="E93" s="32"/>
      <c r="F93" s="32"/>
      <c r="G93" s="32"/>
      <c r="H93" s="32"/>
      <c r="I93" s="32"/>
      <c r="J93" s="32"/>
      <c r="K93" s="32"/>
      <c r="L93" s="32"/>
      <c r="M93" s="32"/>
      <c r="N93" s="32"/>
      <c r="O93" s="32"/>
      <c r="P93" s="27">
        <v>10000</v>
      </c>
      <c r="Q93" s="18"/>
      <c r="R93" s="19"/>
      <c r="S93" s="46"/>
      <c r="T93" s="46"/>
      <c r="U93" s="46"/>
      <c r="V93" s="46"/>
      <c r="W93" s="21"/>
      <c r="X93" s="21"/>
      <c r="Y93" s="21"/>
    </row>
    <row r="94" spans="1:26" s="23" customFormat="1" ht="28.5" customHeight="1" x14ac:dyDescent="0.2">
      <c r="A94" s="133" t="s">
        <v>218</v>
      </c>
      <c r="B94" s="134"/>
      <c r="C94" s="65"/>
      <c r="D94" s="32"/>
      <c r="E94" s="32"/>
      <c r="F94" s="32"/>
      <c r="G94" s="32"/>
      <c r="H94" s="32"/>
      <c r="I94" s="32"/>
      <c r="J94" s="32"/>
      <c r="K94" s="32"/>
      <c r="L94" s="32"/>
      <c r="M94" s="32"/>
      <c r="N94" s="32"/>
      <c r="O94" s="32"/>
      <c r="P94" s="121">
        <f>+P95</f>
        <v>12000</v>
      </c>
      <c r="Q94" s="18"/>
      <c r="R94" s="19"/>
      <c r="S94" s="46"/>
      <c r="T94" s="46"/>
      <c r="U94" s="46"/>
      <c r="V94" s="46"/>
      <c r="W94" s="21"/>
      <c r="X94" s="21"/>
      <c r="Y94" s="21"/>
    </row>
    <row r="95" spans="1:26" s="23" customFormat="1" ht="33.5" customHeight="1" x14ac:dyDescent="0.2">
      <c r="A95" s="12" t="s">
        <v>219</v>
      </c>
      <c r="B95" s="28" t="s">
        <v>252</v>
      </c>
      <c r="C95" s="65" t="s">
        <v>112</v>
      </c>
      <c r="D95" s="32" t="s">
        <v>99</v>
      </c>
      <c r="E95" s="32"/>
      <c r="F95" s="32"/>
      <c r="G95" s="32"/>
      <c r="H95" s="32"/>
      <c r="I95" s="32"/>
      <c r="J95" s="32"/>
      <c r="K95" s="32"/>
      <c r="L95" s="32"/>
      <c r="M95" s="32"/>
      <c r="N95" s="32"/>
      <c r="O95" s="32"/>
      <c r="P95" s="17">
        <f>+P96</f>
        <v>12000</v>
      </c>
      <c r="Q95" s="18"/>
      <c r="R95" s="19"/>
      <c r="S95" s="46"/>
      <c r="T95" s="46"/>
      <c r="U95" s="46"/>
      <c r="V95" s="46"/>
      <c r="W95" s="21"/>
      <c r="X95" s="21"/>
      <c r="Y95" s="21"/>
      <c r="Z95" s="61" t="s">
        <v>100</v>
      </c>
    </row>
    <row r="96" spans="1:26" s="23" customFormat="1" ht="33.5" customHeight="1" x14ac:dyDescent="0.2">
      <c r="A96" s="59" t="s">
        <v>222</v>
      </c>
      <c r="B96" s="24" t="s">
        <v>113</v>
      </c>
      <c r="C96" s="65"/>
      <c r="D96" s="32"/>
      <c r="E96" s="32"/>
      <c r="F96" s="32"/>
      <c r="G96" s="32"/>
      <c r="H96" s="32"/>
      <c r="I96" s="32"/>
      <c r="J96" s="32"/>
      <c r="K96" s="32"/>
      <c r="L96" s="32"/>
      <c r="M96" s="32"/>
      <c r="N96" s="32"/>
      <c r="O96" s="32"/>
      <c r="P96" s="27">
        <v>12000</v>
      </c>
      <c r="Q96" s="18"/>
      <c r="R96" s="19"/>
      <c r="S96" s="46"/>
      <c r="T96" s="46"/>
      <c r="U96" s="46"/>
      <c r="V96" s="46"/>
      <c r="W96" s="21"/>
      <c r="X96" s="21"/>
      <c r="Y96" s="21"/>
      <c r="Z96" s="61"/>
    </row>
    <row r="97" spans="1:26" s="23" customFormat="1" ht="28.5" customHeight="1" x14ac:dyDescent="0.2">
      <c r="A97" s="12" t="s">
        <v>220</v>
      </c>
      <c r="B97" s="12" t="s">
        <v>253</v>
      </c>
      <c r="C97" s="65" t="s">
        <v>114</v>
      </c>
      <c r="D97" s="32" t="s">
        <v>115</v>
      </c>
      <c r="E97" s="32"/>
      <c r="F97" s="32"/>
      <c r="G97" s="32"/>
      <c r="H97" s="32"/>
      <c r="I97" s="32"/>
      <c r="J97" s="32"/>
      <c r="K97" s="32"/>
      <c r="L97" s="32"/>
      <c r="M97" s="32"/>
      <c r="N97" s="32"/>
      <c r="O97" s="32"/>
      <c r="P97" s="17">
        <v>0</v>
      </c>
      <c r="Q97" s="18"/>
      <c r="R97" s="19"/>
      <c r="S97" s="46"/>
      <c r="T97" s="46"/>
      <c r="U97" s="46"/>
      <c r="V97" s="46"/>
      <c r="W97" s="21"/>
      <c r="X97" s="21"/>
      <c r="Y97" s="21"/>
      <c r="Z97" s="61" t="s">
        <v>100</v>
      </c>
    </row>
    <row r="98" spans="1:26" s="23" customFormat="1" ht="28.5" customHeight="1" x14ac:dyDescent="0.2">
      <c r="A98" s="59" t="s">
        <v>210</v>
      </c>
      <c r="B98" s="24" t="s">
        <v>221</v>
      </c>
      <c r="C98" s="65"/>
      <c r="D98" s="32"/>
      <c r="E98" s="32"/>
      <c r="F98" s="32"/>
      <c r="G98" s="32"/>
      <c r="H98" s="32"/>
      <c r="I98" s="32"/>
      <c r="J98" s="32"/>
      <c r="K98" s="32"/>
      <c r="L98" s="32"/>
      <c r="M98" s="32"/>
      <c r="N98" s="32"/>
      <c r="O98" s="32"/>
      <c r="P98" s="27">
        <v>0</v>
      </c>
      <c r="Q98" s="18"/>
      <c r="R98" s="19"/>
      <c r="S98" s="46"/>
      <c r="T98" s="46"/>
      <c r="U98" s="46"/>
      <c r="V98" s="46"/>
      <c r="W98" s="21"/>
      <c r="X98" s="21"/>
      <c r="Y98" s="21"/>
      <c r="Z98" s="61"/>
    </row>
    <row r="99" spans="1:26" s="23" customFormat="1" ht="28.5" customHeight="1" x14ac:dyDescent="0.2">
      <c r="A99" s="133" t="s">
        <v>254</v>
      </c>
      <c r="B99" s="134" t="s">
        <v>116</v>
      </c>
      <c r="C99" s="119"/>
      <c r="D99" s="120"/>
      <c r="E99" s="120"/>
      <c r="F99" s="120"/>
      <c r="G99" s="120"/>
      <c r="H99" s="120"/>
      <c r="I99" s="120"/>
      <c r="J99" s="120"/>
      <c r="K99" s="120"/>
      <c r="L99" s="120"/>
      <c r="M99" s="120"/>
      <c r="N99" s="120"/>
      <c r="O99" s="120"/>
      <c r="P99" s="121">
        <f>+P100+P101</f>
        <v>52000</v>
      </c>
      <c r="Q99" s="18"/>
      <c r="R99" s="19"/>
      <c r="S99" s="46"/>
      <c r="T99" s="46"/>
      <c r="U99" s="46"/>
      <c r="V99" s="46"/>
      <c r="W99" s="21"/>
      <c r="X99" s="21"/>
      <c r="Y99" s="21"/>
      <c r="Z99" s="61"/>
    </row>
    <row r="100" spans="1:26" s="23" customFormat="1" ht="28.5" customHeight="1" x14ac:dyDescent="0.2">
      <c r="A100" s="12" t="s">
        <v>224</v>
      </c>
      <c r="B100" s="13" t="s">
        <v>120</v>
      </c>
      <c r="C100" s="35" t="s">
        <v>117</v>
      </c>
      <c r="D100" s="32" t="s">
        <v>118</v>
      </c>
      <c r="E100" s="32"/>
      <c r="F100" s="32"/>
      <c r="G100" s="32"/>
      <c r="H100" s="32"/>
      <c r="I100" s="32"/>
      <c r="J100" s="27"/>
      <c r="K100" s="32"/>
      <c r="L100" s="32"/>
      <c r="M100" s="32"/>
      <c r="N100" s="32"/>
      <c r="O100" s="32"/>
      <c r="P100" s="118">
        <v>30000</v>
      </c>
      <c r="Q100" s="18"/>
      <c r="R100" s="19"/>
      <c r="S100" s="46"/>
      <c r="T100" s="46"/>
      <c r="U100" s="46"/>
      <c r="V100" s="46"/>
      <c r="W100" s="21"/>
      <c r="X100" s="21"/>
      <c r="Y100" s="21"/>
      <c r="Z100" s="61" t="s">
        <v>119</v>
      </c>
    </row>
    <row r="101" spans="1:26" s="23" customFormat="1" ht="28.5" customHeight="1" x14ac:dyDescent="0.2">
      <c r="A101" s="12" t="s">
        <v>223</v>
      </c>
      <c r="B101" s="13" t="s">
        <v>227</v>
      </c>
      <c r="C101" s="35"/>
      <c r="D101" s="32"/>
      <c r="E101" s="32"/>
      <c r="F101" s="32"/>
      <c r="G101" s="32"/>
      <c r="H101" s="32"/>
      <c r="I101" s="32">
        <v>12</v>
      </c>
      <c r="J101" s="27">
        <v>2500</v>
      </c>
      <c r="K101" s="32"/>
      <c r="L101" s="32"/>
      <c r="M101" s="32"/>
      <c r="N101" s="32"/>
      <c r="O101" s="32"/>
      <c r="P101" s="27">
        <v>22000</v>
      </c>
      <c r="Q101" s="18"/>
      <c r="R101" s="19"/>
      <c r="S101" s="46"/>
      <c r="T101" s="46"/>
      <c r="U101" s="46"/>
      <c r="V101" s="46"/>
      <c r="W101" s="21"/>
      <c r="X101" s="21"/>
      <c r="Y101" s="21"/>
      <c r="Z101" s="61"/>
    </row>
    <row r="102" spans="1:26" s="23" customFormat="1" ht="28.5" customHeight="1" x14ac:dyDescent="0.2">
      <c r="A102" s="133" t="s">
        <v>225</v>
      </c>
      <c r="B102" s="134" t="s">
        <v>121</v>
      </c>
      <c r="C102" s="119"/>
      <c r="D102" s="120"/>
      <c r="E102" s="120"/>
      <c r="F102" s="120"/>
      <c r="G102" s="120"/>
      <c r="H102" s="120"/>
      <c r="I102" s="120"/>
      <c r="J102" s="120"/>
      <c r="K102" s="120"/>
      <c r="L102" s="120"/>
      <c r="M102" s="120"/>
      <c r="N102" s="120"/>
      <c r="O102" s="120"/>
      <c r="P102" s="121">
        <v>50000</v>
      </c>
      <c r="Q102" s="18"/>
      <c r="R102" s="19"/>
      <c r="S102" s="46"/>
      <c r="T102" s="46"/>
      <c r="U102" s="46"/>
      <c r="V102" s="46"/>
      <c r="W102" s="21"/>
      <c r="X102" s="21"/>
      <c r="Y102" s="21"/>
      <c r="Z102" s="61" t="s">
        <v>122</v>
      </c>
    </row>
    <row r="103" spans="1:26" s="3" customFormat="1" ht="33" customHeight="1" x14ac:dyDescent="0.2">
      <c r="A103" s="132" t="s">
        <v>123</v>
      </c>
      <c r="B103" s="132"/>
      <c r="C103" s="37"/>
      <c r="D103" s="38"/>
      <c r="E103" s="38"/>
      <c r="F103" s="38"/>
      <c r="G103" s="38"/>
      <c r="H103" s="38"/>
      <c r="I103" s="38"/>
      <c r="J103" s="38"/>
      <c r="K103" s="38"/>
      <c r="L103" s="38"/>
      <c r="M103" s="38"/>
      <c r="N103" s="38"/>
      <c r="O103" s="38"/>
      <c r="P103" s="39">
        <f>P102+P99+P94+P81</f>
        <v>885600</v>
      </c>
      <c r="Q103" s="40">
        <v>3140000</v>
      </c>
      <c r="R103" s="40">
        <v>50000</v>
      </c>
      <c r="S103" s="41">
        <f>+R103+Q103</f>
        <v>3190000</v>
      </c>
      <c r="T103" s="41"/>
      <c r="U103" s="41"/>
      <c r="V103" s="41"/>
      <c r="W103" s="40"/>
      <c r="X103" s="40"/>
      <c r="Y103" s="40"/>
    </row>
    <row r="104" spans="1:26" s="3" customFormat="1" ht="38" customHeight="1" x14ac:dyDescent="0.2">
      <c r="A104" s="141" t="s">
        <v>228</v>
      </c>
      <c r="B104" s="141"/>
      <c r="C104" s="66"/>
      <c r="D104" s="67"/>
      <c r="E104" s="67"/>
      <c r="F104" s="67"/>
      <c r="G104" s="67"/>
      <c r="H104" s="67"/>
      <c r="I104" s="67"/>
      <c r="J104" s="67"/>
      <c r="K104" s="67"/>
      <c r="L104" s="67"/>
      <c r="M104" s="67"/>
      <c r="N104" s="67"/>
      <c r="O104" s="67"/>
      <c r="P104" s="126">
        <f>+P103+P79+P61+P32</f>
        <v>2632100</v>
      </c>
      <c r="Q104" s="68">
        <f>Q103+Q79+Q61+Q32</f>
        <v>8500000</v>
      </c>
      <c r="R104" s="68">
        <f>R103+R79+R61+R32</f>
        <v>1500000</v>
      </c>
      <c r="S104" s="68">
        <f>S103+S79+S61+S32</f>
        <v>10000000</v>
      </c>
      <c r="T104" s="68"/>
      <c r="U104" s="68"/>
      <c r="V104" s="68"/>
      <c r="W104" s="69"/>
      <c r="X104" s="69"/>
      <c r="Y104" s="69"/>
    </row>
    <row r="105" spans="1:26" s="3" customFormat="1" ht="13" customHeight="1" x14ac:dyDescent="0.2">
      <c r="A105" s="7"/>
      <c r="C105" s="71"/>
      <c r="D105" s="7"/>
      <c r="E105" s="7"/>
      <c r="F105" s="7"/>
      <c r="G105" s="7"/>
      <c r="H105" s="7"/>
      <c r="I105" s="7"/>
      <c r="J105" s="7"/>
      <c r="K105" s="7"/>
      <c r="L105" s="7"/>
      <c r="M105" s="7"/>
      <c r="N105" s="7"/>
      <c r="O105" s="7"/>
      <c r="P105" s="7"/>
      <c r="Q105" s="72"/>
      <c r="R105" s="72"/>
      <c r="S105" s="2"/>
      <c r="T105" s="2"/>
      <c r="U105" s="2"/>
      <c r="V105" s="2"/>
      <c r="W105" s="2"/>
      <c r="X105" s="2"/>
      <c r="Y105" s="2"/>
    </row>
    <row r="106" spans="1:26" s="3" customFormat="1" ht="20.25" customHeight="1" x14ac:dyDescent="0.2">
      <c r="A106" s="7"/>
      <c r="C106" s="71"/>
      <c r="D106" s="70"/>
      <c r="E106" s="70"/>
      <c r="F106" s="70"/>
      <c r="G106" s="70"/>
      <c r="H106" s="70"/>
      <c r="I106" s="70"/>
      <c r="J106" s="70"/>
      <c r="K106" s="70"/>
      <c r="L106" s="70"/>
      <c r="M106" s="70"/>
      <c r="N106" s="70"/>
      <c r="O106" s="70"/>
      <c r="P106" s="70"/>
      <c r="Q106" s="1"/>
      <c r="R106" s="1"/>
    </row>
    <row r="107" spans="1:26" s="3" customFormat="1" ht="16" customHeight="1" x14ac:dyDescent="0.2">
      <c r="A107" s="7"/>
      <c r="C107" s="73"/>
      <c r="D107" s="73"/>
      <c r="E107" s="73"/>
      <c r="F107" s="73"/>
      <c r="G107" s="73"/>
      <c r="H107" s="73"/>
      <c r="I107" s="73"/>
      <c r="J107" s="73"/>
      <c r="K107" s="73"/>
      <c r="L107" s="73"/>
      <c r="M107" s="73"/>
      <c r="N107" s="73"/>
      <c r="O107" s="74"/>
      <c r="Q107" s="75" t="s">
        <v>124</v>
      </c>
      <c r="R107" s="76" t="s">
        <v>125</v>
      </c>
      <c r="S107" s="76" t="s">
        <v>126</v>
      </c>
      <c r="T107" s="77"/>
      <c r="U107" s="77"/>
      <c r="V107" s="77"/>
    </row>
    <row r="108" spans="1:26" s="3" customFormat="1" ht="18" customHeight="1" x14ac:dyDescent="0.2">
      <c r="A108" s="7"/>
      <c r="C108" s="140" t="s">
        <v>127</v>
      </c>
      <c r="D108" s="140"/>
      <c r="E108" s="78"/>
      <c r="F108" s="78"/>
      <c r="G108" s="78"/>
      <c r="H108" s="78"/>
      <c r="I108" s="78"/>
      <c r="J108" s="78"/>
      <c r="K108" s="78"/>
      <c r="L108" s="78"/>
      <c r="M108" s="78"/>
      <c r="N108" s="78"/>
      <c r="O108" s="79"/>
      <c r="P108" s="80"/>
      <c r="Q108" s="81">
        <f>+Q32</f>
        <v>680000</v>
      </c>
      <c r="R108" s="82">
        <f>+R32</f>
        <v>370000</v>
      </c>
      <c r="S108" s="82">
        <f>+Q108+R108</f>
        <v>1050000</v>
      </c>
      <c r="T108" s="83"/>
      <c r="U108" s="83"/>
      <c r="V108" s="83"/>
    </row>
    <row r="109" spans="1:26" s="3" customFormat="1" ht="19" customHeight="1" x14ac:dyDescent="0.2">
      <c r="C109" s="140" t="s">
        <v>128</v>
      </c>
      <c r="D109" s="140" t="e">
        <f>SUM(#REF!)+SUM(#REF!)+SUM(#REF!)</f>
        <v>#REF!</v>
      </c>
      <c r="E109" s="78"/>
      <c r="F109" s="78"/>
      <c r="G109" s="78"/>
      <c r="H109" s="78"/>
      <c r="I109" s="78"/>
      <c r="J109" s="78"/>
      <c r="K109" s="78"/>
      <c r="L109" s="78"/>
      <c r="M109" s="78"/>
      <c r="N109" s="78"/>
      <c r="O109" s="79"/>
      <c r="P109" s="80"/>
      <c r="Q109" s="81">
        <f>+Q61</f>
        <v>4430000</v>
      </c>
      <c r="R109" s="84">
        <f>+R61</f>
        <v>940000</v>
      </c>
      <c r="S109" s="82">
        <f t="shared" ref="S109:S111" si="0">+Q109+R109</f>
        <v>5370000</v>
      </c>
      <c r="T109" s="83"/>
      <c r="U109" s="83"/>
      <c r="V109" s="83"/>
    </row>
    <row r="110" spans="1:26" s="3" customFormat="1" ht="17.25" customHeight="1" x14ac:dyDescent="0.2">
      <c r="C110" s="140" t="s">
        <v>129</v>
      </c>
      <c r="D110" s="140">
        <f>SUM(S64:S78)</f>
        <v>0</v>
      </c>
      <c r="E110" s="78"/>
      <c r="F110" s="78"/>
      <c r="G110" s="78"/>
      <c r="H110" s="78"/>
      <c r="I110" s="78"/>
      <c r="J110" s="78"/>
      <c r="K110" s="78"/>
      <c r="L110" s="78"/>
      <c r="M110" s="78"/>
      <c r="N110" s="78"/>
      <c r="O110" s="79"/>
      <c r="P110" s="80"/>
      <c r="Q110" s="81">
        <f>+Q79</f>
        <v>250000</v>
      </c>
      <c r="R110" s="82">
        <f>+R79</f>
        <v>140000</v>
      </c>
      <c r="S110" s="82">
        <f t="shared" si="0"/>
        <v>390000</v>
      </c>
      <c r="T110" s="83"/>
      <c r="U110" s="83"/>
      <c r="V110" s="83"/>
    </row>
    <row r="111" spans="1:26" s="3" customFormat="1" ht="20.25" customHeight="1" x14ac:dyDescent="0.2">
      <c r="C111" s="140" t="s">
        <v>130</v>
      </c>
      <c r="D111" s="140">
        <f>SUM(S67:S78)</f>
        <v>0</v>
      </c>
      <c r="E111" s="78"/>
      <c r="F111" s="78"/>
      <c r="G111" s="78"/>
      <c r="H111" s="78"/>
      <c r="I111" s="78"/>
      <c r="J111" s="78"/>
      <c r="K111" s="78"/>
      <c r="L111" s="78"/>
      <c r="M111" s="78"/>
      <c r="N111" s="78"/>
      <c r="O111" s="79"/>
      <c r="P111" s="80"/>
      <c r="Q111" s="81">
        <f>+Q103</f>
        <v>3140000</v>
      </c>
      <c r="R111" s="84">
        <f>+R103</f>
        <v>50000</v>
      </c>
      <c r="S111" s="82">
        <f t="shared" si="0"/>
        <v>3190000</v>
      </c>
      <c r="T111" s="83"/>
      <c r="U111" s="83"/>
      <c r="V111" s="83"/>
    </row>
    <row r="112" spans="1:26" s="3" customFormat="1" ht="22" customHeight="1" x14ac:dyDescent="0.2">
      <c r="A112" s="7"/>
      <c r="C112" s="85"/>
      <c r="D112" s="58" t="s">
        <v>8</v>
      </c>
      <c r="E112" s="58"/>
      <c r="F112" s="58"/>
      <c r="G112" s="58"/>
      <c r="H112" s="58"/>
      <c r="I112" s="58"/>
      <c r="J112" s="58"/>
      <c r="K112" s="58"/>
      <c r="L112" s="58"/>
      <c r="M112" s="58"/>
      <c r="N112" s="58"/>
      <c r="O112" s="86"/>
      <c r="P112" s="7"/>
      <c r="Q112" s="87">
        <f>SUM(Q108:Q111)</f>
        <v>8500000</v>
      </c>
      <c r="R112" s="88">
        <f>SUM(R108:R111)</f>
        <v>1500000</v>
      </c>
      <c r="S112" s="89">
        <f>SUM(S108:S111)</f>
        <v>10000000</v>
      </c>
      <c r="T112" s="90"/>
      <c r="U112" s="90"/>
      <c r="V112" s="90"/>
      <c r="W112" s="2"/>
      <c r="X112" s="2"/>
      <c r="Y112" s="2"/>
    </row>
    <row r="113" spans="1:25" s="3" customFormat="1" ht="44.25" customHeight="1" x14ac:dyDescent="0.2">
      <c r="A113" s="7"/>
      <c r="C113" s="71"/>
      <c r="D113" s="70"/>
      <c r="E113" s="70"/>
      <c r="F113" s="70"/>
      <c r="G113" s="70"/>
      <c r="H113" s="70"/>
      <c r="I113" s="70"/>
      <c r="J113" s="70"/>
      <c r="K113" s="70"/>
      <c r="L113" s="70"/>
      <c r="M113" s="70"/>
      <c r="N113" s="70"/>
      <c r="O113" s="70"/>
      <c r="P113" s="70"/>
      <c r="Q113" s="1"/>
      <c r="R113" s="1"/>
      <c r="S113" s="2"/>
      <c r="T113" s="2"/>
      <c r="U113" s="2"/>
      <c r="V113" s="2"/>
      <c r="W113" s="2"/>
      <c r="X113" s="2"/>
      <c r="Y113" s="2"/>
    </row>
    <row r="114" spans="1:25" s="3" customFormat="1" ht="44.25" customHeight="1" x14ac:dyDescent="0.2">
      <c r="A114" s="7"/>
      <c r="C114" s="71"/>
      <c r="D114" s="70"/>
      <c r="E114" s="70"/>
      <c r="F114" s="70"/>
      <c r="G114" s="70"/>
      <c r="H114" s="70"/>
      <c r="I114" s="70"/>
      <c r="J114" s="70"/>
      <c r="K114" s="70"/>
      <c r="L114" s="70"/>
      <c r="M114" s="70"/>
      <c r="N114" s="70"/>
      <c r="O114" s="70"/>
      <c r="P114" s="70"/>
      <c r="Q114" s="1"/>
      <c r="R114" s="1"/>
      <c r="S114" s="2"/>
      <c r="T114" s="2"/>
      <c r="U114" s="2"/>
      <c r="V114" s="2"/>
      <c r="W114" s="2"/>
      <c r="X114" s="2"/>
      <c r="Y114" s="2"/>
    </row>
    <row r="115" spans="1:25" s="3" customFormat="1" ht="44.25" customHeight="1" x14ac:dyDescent="0.2">
      <c r="A115" s="7"/>
      <c r="C115" s="71"/>
      <c r="D115" s="70"/>
      <c r="E115" s="70"/>
      <c r="F115" s="70"/>
      <c r="G115" s="70"/>
      <c r="H115" s="70"/>
      <c r="I115" s="70"/>
      <c r="J115" s="70"/>
      <c r="K115" s="70"/>
      <c r="L115" s="70"/>
      <c r="M115" s="70"/>
      <c r="N115" s="70"/>
      <c r="O115" s="70"/>
      <c r="P115" s="70"/>
      <c r="Q115" s="1"/>
      <c r="R115" s="1"/>
      <c r="S115" s="2"/>
      <c r="T115" s="2"/>
      <c r="U115" s="2"/>
      <c r="V115" s="2"/>
      <c r="W115" s="2"/>
      <c r="X115" s="2"/>
      <c r="Y115" s="2"/>
    </row>
    <row r="116" spans="1:25" s="3" customFormat="1" ht="44.25" customHeight="1" x14ac:dyDescent="0.2">
      <c r="A116" s="7"/>
      <c r="C116" s="71"/>
      <c r="D116" s="70"/>
      <c r="E116" s="70"/>
      <c r="F116" s="70"/>
      <c r="G116" s="70"/>
      <c r="H116" s="70"/>
      <c r="I116" s="70"/>
      <c r="J116" s="70"/>
      <c r="K116" s="70"/>
      <c r="L116" s="70"/>
      <c r="M116" s="70"/>
      <c r="N116" s="70"/>
      <c r="O116" s="70"/>
      <c r="P116" s="70"/>
      <c r="Q116" s="1"/>
      <c r="R116" s="1"/>
      <c r="S116" s="2"/>
      <c r="T116" s="2"/>
      <c r="U116" s="2"/>
      <c r="V116" s="2"/>
      <c r="W116" s="2"/>
      <c r="X116" s="2"/>
      <c r="Y116" s="2"/>
    </row>
    <row r="117" spans="1:25" s="3" customFormat="1" ht="44.25" customHeight="1" x14ac:dyDescent="0.2">
      <c r="A117" s="7"/>
      <c r="C117" s="71"/>
      <c r="D117" s="70"/>
      <c r="E117" s="70"/>
      <c r="F117" s="70"/>
      <c r="G117" s="70"/>
      <c r="H117" s="70"/>
      <c r="I117" s="70"/>
      <c r="J117" s="70"/>
      <c r="K117" s="70"/>
      <c r="L117" s="70"/>
      <c r="M117" s="70"/>
      <c r="N117" s="70"/>
      <c r="O117" s="70"/>
      <c r="P117" s="70"/>
      <c r="Q117" s="1"/>
      <c r="R117" s="1"/>
      <c r="S117" s="2"/>
      <c r="T117" s="2"/>
      <c r="U117" s="2"/>
      <c r="V117" s="2"/>
      <c r="W117" s="2"/>
      <c r="X117" s="2"/>
      <c r="Y117" s="2"/>
    </row>
    <row r="118" spans="1:25" s="3" customFormat="1" ht="44.25" customHeight="1" x14ac:dyDescent="0.2">
      <c r="A118" s="7"/>
      <c r="C118" s="71"/>
      <c r="D118" s="70"/>
      <c r="E118" s="70"/>
      <c r="F118" s="70"/>
      <c r="G118" s="70"/>
      <c r="H118" s="70"/>
      <c r="I118" s="70"/>
      <c r="J118" s="70"/>
      <c r="K118" s="70"/>
      <c r="L118" s="70"/>
      <c r="M118" s="70"/>
      <c r="N118" s="70"/>
      <c r="O118" s="70"/>
      <c r="P118" s="70"/>
      <c r="Q118" s="1"/>
      <c r="R118" s="1"/>
      <c r="S118" s="2"/>
      <c r="T118" s="2"/>
      <c r="U118" s="2"/>
      <c r="V118" s="2"/>
      <c r="W118" s="2"/>
      <c r="X118" s="2"/>
      <c r="Y118" s="2"/>
    </row>
    <row r="119" spans="1:25" s="3" customFormat="1" ht="44.25" customHeight="1" x14ac:dyDescent="0.2">
      <c r="A119" s="7"/>
      <c r="C119" s="71"/>
      <c r="D119" s="70"/>
      <c r="E119" s="70"/>
      <c r="F119" s="70"/>
      <c r="G119" s="70"/>
      <c r="H119" s="70"/>
      <c r="I119" s="70"/>
      <c r="J119" s="70"/>
      <c r="K119" s="70"/>
      <c r="L119" s="70"/>
      <c r="M119" s="70"/>
      <c r="N119" s="70"/>
      <c r="O119" s="70"/>
      <c r="P119" s="70"/>
      <c r="Q119" s="1"/>
      <c r="R119" s="1"/>
      <c r="S119" s="2"/>
      <c r="T119" s="2"/>
      <c r="U119" s="2"/>
      <c r="V119" s="2"/>
      <c r="W119" s="2"/>
      <c r="X119" s="2"/>
      <c r="Y119" s="2"/>
    </row>
    <row r="120" spans="1:25" s="3" customFormat="1" ht="44.25" customHeight="1" x14ac:dyDescent="0.2">
      <c r="A120" s="7"/>
      <c r="C120" s="71"/>
      <c r="D120" s="70"/>
      <c r="E120" s="70"/>
      <c r="F120" s="70"/>
      <c r="G120" s="70"/>
      <c r="H120" s="70"/>
      <c r="I120" s="70"/>
      <c r="J120" s="70"/>
      <c r="K120" s="70"/>
      <c r="L120" s="70"/>
      <c r="M120" s="70"/>
      <c r="N120" s="70"/>
      <c r="O120" s="70"/>
      <c r="P120" s="70"/>
      <c r="Q120" s="1"/>
      <c r="R120" s="1"/>
      <c r="S120" s="2"/>
      <c r="T120" s="2"/>
      <c r="U120" s="2"/>
      <c r="V120" s="2"/>
      <c r="W120" s="2"/>
      <c r="X120" s="2"/>
      <c r="Y120" s="2"/>
    </row>
    <row r="121" spans="1:25" s="3" customFormat="1" ht="44.25" customHeight="1" x14ac:dyDescent="0.2">
      <c r="A121" s="7"/>
      <c r="C121" s="71"/>
      <c r="D121" s="70"/>
      <c r="E121" s="70"/>
      <c r="F121" s="70"/>
      <c r="G121" s="70"/>
      <c r="H121" s="70"/>
      <c r="I121" s="70"/>
      <c r="J121" s="70"/>
      <c r="K121" s="70"/>
      <c r="L121" s="70"/>
      <c r="M121" s="70"/>
      <c r="N121" s="70"/>
      <c r="O121" s="70"/>
      <c r="P121" s="70"/>
      <c r="Q121" s="1"/>
      <c r="R121" s="1"/>
      <c r="S121" s="2"/>
      <c r="T121" s="2"/>
      <c r="U121" s="2"/>
      <c r="V121" s="2"/>
      <c r="W121" s="2"/>
      <c r="X121" s="2"/>
      <c r="Y121" s="2"/>
    </row>
    <row r="122" spans="1:25" s="3" customFormat="1" ht="44.25" customHeight="1" x14ac:dyDescent="0.2">
      <c r="A122" s="7"/>
      <c r="C122" s="71"/>
      <c r="D122" s="70"/>
      <c r="E122" s="70"/>
      <c r="F122" s="70"/>
      <c r="G122" s="70"/>
      <c r="H122" s="70"/>
      <c r="I122" s="70"/>
      <c r="J122" s="70"/>
      <c r="K122" s="70"/>
      <c r="L122" s="70"/>
      <c r="M122" s="70"/>
      <c r="N122" s="70"/>
      <c r="O122" s="70"/>
      <c r="P122" s="70"/>
      <c r="Q122" s="1"/>
      <c r="R122" s="1"/>
      <c r="S122" s="2"/>
      <c r="T122" s="2"/>
      <c r="U122" s="2"/>
      <c r="V122" s="2"/>
      <c r="W122" s="2"/>
      <c r="X122" s="2"/>
      <c r="Y122" s="2"/>
    </row>
    <row r="123" spans="1:25" s="3" customFormat="1" ht="44.25" customHeight="1" x14ac:dyDescent="0.2">
      <c r="A123" s="7"/>
      <c r="C123" s="71"/>
      <c r="D123" s="70"/>
      <c r="E123" s="70"/>
      <c r="F123" s="70"/>
      <c r="G123" s="70"/>
      <c r="H123" s="70"/>
      <c r="I123" s="70"/>
      <c r="J123" s="70"/>
      <c r="K123" s="70"/>
      <c r="L123" s="70"/>
      <c r="M123" s="70"/>
      <c r="N123" s="70"/>
      <c r="O123" s="70"/>
      <c r="P123" s="70"/>
      <c r="Q123" s="1"/>
      <c r="R123" s="1"/>
      <c r="S123" s="2"/>
      <c r="T123" s="2"/>
      <c r="U123" s="2"/>
      <c r="V123" s="2"/>
      <c r="W123" s="2"/>
      <c r="X123" s="2"/>
      <c r="Y123" s="2"/>
    </row>
    <row r="124" spans="1:25" s="3" customFormat="1" ht="44.25" customHeight="1" x14ac:dyDescent="0.2">
      <c r="A124" s="7"/>
      <c r="C124" s="71"/>
      <c r="D124" s="70"/>
      <c r="E124" s="70"/>
      <c r="F124" s="70"/>
      <c r="G124" s="70"/>
      <c r="H124" s="70"/>
      <c r="I124" s="70"/>
      <c r="J124" s="70"/>
      <c r="K124" s="70"/>
      <c r="L124" s="70"/>
      <c r="M124" s="70"/>
      <c r="N124" s="70"/>
      <c r="O124" s="70"/>
      <c r="P124" s="70"/>
      <c r="Q124" s="1"/>
      <c r="R124" s="1"/>
      <c r="S124" s="2"/>
      <c r="T124" s="2"/>
      <c r="U124" s="2"/>
      <c r="V124" s="2"/>
      <c r="W124" s="2"/>
      <c r="X124" s="2"/>
      <c r="Y124" s="2"/>
    </row>
    <row r="125" spans="1:25" s="3" customFormat="1" ht="44.25" customHeight="1" x14ac:dyDescent="0.2">
      <c r="A125" s="7"/>
      <c r="C125" s="71"/>
      <c r="D125" s="70"/>
      <c r="E125" s="70"/>
      <c r="F125" s="70"/>
      <c r="G125" s="70"/>
      <c r="H125" s="70"/>
      <c r="I125" s="70"/>
      <c r="J125" s="70"/>
      <c r="K125" s="70"/>
      <c r="L125" s="70"/>
      <c r="M125" s="70"/>
      <c r="N125" s="70"/>
      <c r="O125" s="70"/>
      <c r="P125" s="70"/>
      <c r="Q125" s="1"/>
      <c r="R125" s="1"/>
      <c r="S125" s="2"/>
      <c r="T125" s="2"/>
      <c r="U125" s="2"/>
      <c r="V125" s="2"/>
      <c r="W125" s="2"/>
      <c r="X125" s="2"/>
      <c r="Y125" s="2"/>
    </row>
    <row r="126" spans="1:25" s="3" customFormat="1" ht="44.25" customHeight="1" x14ac:dyDescent="0.2">
      <c r="A126" s="7"/>
      <c r="C126" s="71"/>
      <c r="D126" s="70"/>
      <c r="E126" s="70"/>
      <c r="F126" s="70"/>
      <c r="G126" s="70"/>
      <c r="H126" s="70"/>
      <c r="I126" s="70"/>
      <c r="J126" s="70"/>
      <c r="K126" s="70"/>
      <c r="L126" s="70"/>
      <c r="M126" s="70"/>
      <c r="N126" s="70"/>
      <c r="O126" s="70"/>
      <c r="P126" s="70"/>
      <c r="Q126" s="1"/>
      <c r="R126" s="1"/>
      <c r="S126" s="2"/>
      <c r="T126" s="2"/>
      <c r="U126" s="2"/>
      <c r="V126" s="2"/>
      <c r="W126" s="2"/>
      <c r="X126" s="2"/>
      <c r="Y126" s="2"/>
    </row>
    <row r="127" spans="1:25" s="3" customFormat="1" ht="44.25" customHeight="1" x14ac:dyDescent="0.2">
      <c r="A127" s="7"/>
      <c r="C127" s="71"/>
      <c r="D127" s="70"/>
      <c r="E127" s="70"/>
      <c r="F127" s="70"/>
      <c r="G127" s="70"/>
      <c r="H127" s="70"/>
      <c r="I127" s="70"/>
      <c r="J127" s="70"/>
      <c r="K127" s="70"/>
      <c r="L127" s="70"/>
      <c r="M127" s="70"/>
      <c r="N127" s="70"/>
      <c r="O127" s="70"/>
      <c r="P127" s="70"/>
      <c r="Q127" s="1"/>
      <c r="R127" s="1"/>
      <c r="S127" s="2"/>
      <c r="T127" s="2"/>
      <c r="U127" s="2"/>
      <c r="V127" s="2"/>
      <c r="W127" s="2"/>
      <c r="X127" s="2"/>
      <c r="Y127" s="2"/>
    </row>
    <row r="128" spans="1:25" s="3" customFormat="1" ht="44.25" customHeight="1" x14ac:dyDescent="0.2">
      <c r="A128" s="7"/>
      <c r="C128" s="71"/>
      <c r="D128" s="70"/>
      <c r="E128" s="70"/>
      <c r="F128" s="70"/>
      <c r="G128" s="70"/>
      <c r="H128" s="70"/>
      <c r="I128" s="70"/>
      <c r="J128" s="70"/>
      <c r="K128" s="70"/>
      <c r="L128" s="70"/>
      <c r="M128" s="70"/>
      <c r="N128" s="70"/>
      <c r="O128" s="70"/>
      <c r="P128" s="70"/>
      <c r="Q128" s="1"/>
      <c r="R128" s="1"/>
      <c r="S128" s="2"/>
      <c r="T128" s="2"/>
      <c r="U128" s="2"/>
      <c r="V128" s="2"/>
      <c r="W128" s="2"/>
      <c r="X128" s="2"/>
      <c r="Y128" s="2"/>
    </row>
    <row r="129" spans="1:25" s="3" customFormat="1" ht="44.25" customHeight="1" x14ac:dyDescent="0.2">
      <c r="A129" s="7"/>
      <c r="C129" s="71"/>
      <c r="D129" s="70"/>
      <c r="E129" s="70"/>
      <c r="F129" s="70"/>
      <c r="G129" s="70"/>
      <c r="H129" s="70"/>
      <c r="I129" s="70"/>
      <c r="J129" s="70"/>
      <c r="K129" s="70"/>
      <c r="L129" s="70"/>
      <c r="M129" s="70"/>
      <c r="N129" s="70"/>
      <c r="O129" s="70"/>
      <c r="P129" s="70"/>
      <c r="Q129" s="1"/>
      <c r="R129" s="1"/>
      <c r="S129" s="2"/>
      <c r="T129" s="2"/>
      <c r="U129" s="2"/>
      <c r="V129" s="2"/>
      <c r="W129" s="2"/>
      <c r="X129" s="2"/>
      <c r="Y129" s="2"/>
    </row>
    <row r="130" spans="1:25" s="3" customFormat="1" ht="44.25" customHeight="1" x14ac:dyDescent="0.2">
      <c r="A130" s="7"/>
      <c r="C130" s="71"/>
      <c r="D130" s="70"/>
      <c r="E130" s="70"/>
      <c r="F130" s="70"/>
      <c r="G130" s="70"/>
      <c r="H130" s="70"/>
      <c r="I130" s="70"/>
      <c r="J130" s="70"/>
      <c r="K130" s="70"/>
      <c r="L130" s="70"/>
      <c r="M130" s="70"/>
      <c r="N130" s="70"/>
      <c r="O130" s="70"/>
      <c r="P130" s="70"/>
      <c r="Q130" s="1"/>
      <c r="R130" s="1"/>
      <c r="S130" s="2"/>
      <c r="T130" s="2"/>
      <c r="U130" s="2"/>
      <c r="V130" s="2"/>
      <c r="W130" s="2"/>
      <c r="X130" s="2"/>
      <c r="Y130" s="2"/>
    </row>
    <row r="131" spans="1:25" s="3" customFormat="1" ht="44.25" customHeight="1" x14ac:dyDescent="0.2">
      <c r="A131" s="7"/>
      <c r="C131" s="71"/>
      <c r="D131" s="70"/>
      <c r="E131" s="70"/>
      <c r="F131" s="70"/>
      <c r="G131" s="70"/>
      <c r="H131" s="70"/>
      <c r="I131" s="70"/>
      <c r="J131" s="70"/>
      <c r="K131" s="70"/>
      <c r="L131" s="70"/>
      <c r="M131" s="70"/>
      <c r="N131" s="70"/>
      <c r="O131" s="70"/>
      <c r="P131" s="70"/>
      <c r="Q131" s="1"/>
      <c r="R131" s="1"/>
      <c r="S131" s="2"/>
      <c r="T131" s="2"/>
      <c r="U131" s="2"/>
      <c r="V131" s="2"/>
      <c r="W131" s="2"/>
      <c r="X131" s="2"/>
      <c r="Y131" s="2"/>
    </row>
    <row r="132" spans="1:25" s="3" customFormat="1" ht="44.25" customHeight="1" x14ac:dyDescent="0.2">
      <c r="A132" s="7"/>
      <c r="C132" s="71"/>
      <c r="D132" s="70"/>
      <c r="E132" s="70"/>
      <c r="F132" s="70"/>
      <c r="G132" s="70"/>
      <c r="H132" s="70"/>
      <c r="I132" s="70"/>
      <c r="J132" s="70"/>
      <c r="K132" s="70"/>
      <c r="L132" s="70"/>
      <c r="M132" s="70"/>
      <c r="N132" s="70"/>
      <c r="O132" s="70"/>
      <c r="P132" s="70"/>
      <c r="Q132" s="1"/>
      <c r="R132" s="1"/>
      <c r="S132" s="2"/>
      <c r="T132" s="2"/>
      <c r="U132" s="2"/>
      <c r="V132" s="2"/>
      <c r="W132" s="2"/>
      <c r="X132" s="2"/>
      <c r="Y132" s="2"/>
    </row>
    <row r="133" spans="1:25" s="3" customFormat="1" ht="44.25" customHeight="1" x14ac:dyDescent="0.2">
      <c r="A133" s="7"/>
      <c r="C133" s="71"/>
      <c r="D133" s="70"/>
      <c r="E133" s="70"/>
      <c r="F133" s="70"/>
      <c r="G133" s="70"/>
      <c r="H133" s="70"/>
      <c r="I133" s="70"/>
      <c r="J133" s="70"/>
      <c r="K133" s="70"/>
      <c r="L133" s="70"/>
      <c r="M133" s="70"/>
      <c r="N133" s="70"/>
      <c r="O133" s="70"/>
      <c r="P133" s="70"/>
      <c r="Q133" s="1"/>
      <c r="R133" s="1"/>
      <c r="S133" s="2"/>
      <c r="T133" s="2"/>
      <c r="U133" s="2"/>
      <c r="V133" s="2"/>
      <c r="W133" s="2"/>
      <c r="X133" s="2"/>
      <c r="Y133" s="2"/>
    </row>
    <row r="134" spans="1:25" s="3" customFormat="1" ht="44.25" customHeight="1" x14ac:dyDescent="0.2">
      <c r="A134" s="7"/>
      <c r="C134" s="71"/>
      <c r="D134" s="70"/>
      <c r="E134" s="70"/>
      <c r="F134" s="70"/>
      <c r="G134" s="70"/>
      <c r="H134" s="70"/>
      <c r="I134" s="70"/>
      <c r="J134" s="70"/>
      <c r="K134" s="70"/>
      <c r="L134" s="70"/>
      <c r="M134" s="70"/>
      <c r="N134" s="70"/>
      <c r="O134" s="70"/>
      <c r="P134" s="70"/>
      <c r="Q134" s="1"/>
      <c r="R134" s="1"/>
      <c r="S134" s="2"/>
      <c r="T134" s="2"/>
      <c r="U134" s="2"/>
      <c r="V134" s="2"/>
      <c r="W134" s="2"/>
      <c r="X134" s="2"/>
      <c r="Y134" s="2"/>
    </row>
    <row r="135" spans="1:25" s="3" customFormat="1" ht="44.25" customHeight="1" x14ac:dyDescent="0.2">
      <c r="A135" s="7"/>
      <c r="C135" s="71"/>
      <c r="D135" s="70"/>
      <c r="E135" s="70"/>
      <c r="F135" s="70"/>
      <c r="G135" s="70"/>
      <c r="H135" s="70"/>
      <c r="I135" s="70"/>
      <c r="J135" s="70"/>
      <c r="K135" s="70"/>
      <c r="L135" s="70"/>
      <c r="M135" s="70"/>
      <c r="N135" s="70"/>
      <c r="O135" s="70"/>
      <c r="P135" s="70"/>
      <c r="Q135" s="1"/>
      <c r="R135" s="1"/>
      <c r="S135" s="2"/>
      <c r="T135" s="2"/>
      <c r="U135" s="2"/>
      <c r="V135" s="2"/>
      <c r="W135" s="2"/>
      <c r="X135" s="2"/>
      <c r="Y135" s="2"/>
    </row>
    <row r="136" spans="1:25" s="3" customFormat="1" ht="44.25" customHeight="1" x14ac:dyDescent="0.2">
      <c r="A136" s="7"/>
      <c r="C136" s="71"/>
      <c r="D136" s="70"/>
      <c r="E136" s="70"/>
      <c r="F136" s="70"/>
      <c r="G136" s="70"/>
      <c r="H136" s="70"/>
      <c r="I136" s="70"/>
      <c r="J136" s="70"/>
      <c r="K136" s="70"/>
      <c r="L136" s="70"/>
      <c r="M136" s="70"/>
      <c r="N136" s="70"/>
      <c r="O136" s="70"/>
      <c r="P136" s="70"/>
      <c r="Q136" s="1"/>
      <c r="R136" s="1"/>
      <c r="S136" s="2"/>
      <c r="T136" s="2"/>
      <c r="U136" s="2"/>
      <c r="V136" s="2"/>
      <c r="W136" s="2"/>
      <c r="X136" s="2"/>
      <c r="Y136" s="2"/>
    </row>
    <row r="137" spans="1:25" s="3" customFormat="1" ht="44.25" customHeight="1" x14ac:dyDescent="0.2">
      <c r="A137" s="7"/>
      <c r="C137" s="71"/>
      <c r="D137" s="70"/>
      <c r="E137" s="70"/>
      <c r="F137" s="70"/>
      <c r="G137" s="70"/>
      <c r="H137" s="70"/>
      <c r="I137" s="70"/>
      <c r="J137" s="70"/>
      <c r="K137" s="70"/>
      <c r="L137" s="70"/>
      <c r="M137" s="70"/>
      <c r="N137" s="70"/>
      <c r="O137" s="70"/>
      <c r="P137" s="70"/>
      <c r="Q137" s="1"/>
      <c r="R137" s="1"/>
      <c r="S137" s="2"/>
      <c r="T137" s="2"/>
      <c r="U137" s="2"/>
      <c r="V137" s="2"/>
      <c r="W137" s="2"/>
      <c r="X137" s="2"/>
      <c r="Y137" s="2"/>
    </row>
    <row r="138" spans="1:25" s="3" customFormat="1" ht="44.25" customHeight="1" x14ac:dyDescent="0.2">
      <c r="A138" s="7"/>
      <c r="C138" s="71"/>
      <c r="D138" s="70"/>
      <c r="E138" s="70"/>
      <c r="F138" s="70"/>
      <c r="G138" s="70"/>
      <c r="H138" s="70"/>
      <c r="I138" s="70"/>
      <c r="J138" s="70"/>
      <c r="K138" s="70"/>
      <c r="L138" s="70"/>
      <c r="M138" s="70"/>
      <c r="N138" s="70"/>
      <c r="O138" s="70"/>
      <c r="P138" s="70"/>
      <c r="Q138" s="1"/>
      <c r="R138" s="1"/>
      <c r="S138" s="2"/>
      <c r="T138" s="2"/>
      <c r="U138" s="2"/>
      <c r="V138" s="2"/>
      <c r="W138" s="2"/>
      <c r="X138" s="2"/>
      <c r="Y138" s="2"/>
    </row>
    <row r="139" spans="1:25" s="3" customFormat="1" ht="44.25" customHeight="1" x14ac:dyDescent="0.2">
      <c r="A139" s="7"/>
      <c r="C139" s="71"/>
      <c r="D139" s="70"/>
      <c r="E139" s="70"/>
      <c r="F139" s="70"/>
      <c r="G139" s="70"/>
      <c r="H139" s="70"/>
      <c r="I139" s="70"/>
      <c r="J139" s="70"/>
      <c r="K139" s="70"/>
      <c r="L139" s="70"/>
      <c r="M139" s="70"/>
      <c r="N139" s="70"/>
      <c r="O139" s="70"/>
      <c r="P139" s="70"/>
      <c r="Q139" s="1"/>
      <c r="R139" s="1"/>
      <c r="S139" s="2"/>
      <c r="T139" s="2"/>
      <c r="U139" s="2"/>
      <c r="V139" s="2"/>
      <c r="W139" s="2"/>
      <c r="X139" s="2"/>
      <c r="Y139" s="2"/>
    </row>
    <row r="140" spans="1:25" s="3" customFormat="1" ht="44.25" customHeight="1" x14ac:dyDescent="0.2">
      <c r="A140" s="7"/>
      <c r="C140" s="71"/>
      <c r="D140" s="70"/>
      <c r="E140" s="70"/>
      <c r="F140" s="70"/>
      <c r="G140" s="70"/>
      <c r="H140" s="70"/>
      <c r="I140" s="70"/>
      <c r="J140" s="70"/>
      <c r="K140" s="70"/>
      <c r="L140" s="70"/>
      <c r="M140" s="70"/>
      <c r="N140" s="70"/>
      <c r="O140" s="70"/>
      <c r="P140" s="70"/>
      <c r="Q140" s="1"/>
      <c r="R140" s="1"/>
      <c r="S140" s="2"/>
      <c r="T140" s="2"/>
      <c r="U140" s="2"/>
      <c r="V140" s="2"/>
      <c r="W140" s="2"/>
      <c r="X140" s="2"/>
      <c r="Y140" s="2"/>
    </row>
    <row r="141" spans="1:25" s="3" customFormat="1" ht="44.25" customHeight="1" x14ac:dyDescent="0.2">
      <c r="A141" s="7"/>
      <c r="C141" s="71"/>
      <c r="D141" s="70"/>
      <c r="E141" s="70"/>
      <c r="F141" s="70"/>
      <c r="G141" s="70"/>
      <c r="H141" s="70"/>
      <c r="I141" s="70"/>
      <c r="J141" s="70"/>
      <c r="K141" s="70"/>
      <c r="L141" s="70"/>
      <c r="M141" s="70"/>
      <c r="N141" s="70"/>
      <c r="O141" s="70"/>
      <c r="P141" s="70"/>
      <c r="Q141" s="1"/>
      <c r="R141" s="1"/>
      <c r="S141" s="2"/>
      <c r="T141" s="2"/>
      <c r="U141" s="2"/>
      <c r="V141" s="2"/>
      <c r="W141" s="2"/>
      <c r="X141" s="2"/>
      <c r="Y141" s="2"/>
    </row>
    <row r="142" spans="1:25" s="3" customFormat="1" ht="44.25" customHeight="1" x14ac:dyDescent="0.2">
      <c r="A142" s="7"/>
      <c r="C142" s="71"/>
      <c r="D142" s="70"/>
      <c r="E142" s="70"/>
      <c r="F142" s="70"/>
      <c r="G142" s="70"/>
      <c r="H142" s="70"/>
      <c r="I142" s="70"/>
      <c r="J142" s="70"/>
      <c r="K142" s="70"/>
      <c r="L142" s="70"/>
      <c r="M142" s="70"/>
      <c r="N142" s="70"/>
      <c r="O142" s="70"/>
      <c r="P142" s="70"/>
      <c r="Q142" s="1"/>
      <c r="R142" s="1"/>
      <c r="S142" s="2"/>
      <c r="T142" s="2"/>
      <c r="U142" s="2"/>
      <c r="V142" s="2"/>
      <c r="W142" s="2"/>
      <c r="X142" s="2"/>
      <c r="Y142" s="2"/>
    </row>
    <row r="143" spans="1:25" s="3" customFormat="1" ht="44.25" customHeight="1" x14ac:dyDescent="0.2">
      <c r="A143" s="7"/>
      <c r="C143" s="71"/>
      <c r="D143" s="70"/>
      <c r="E143" s="70"/>
      <c r="F143" s="70"/>
      <c r="G143" s="70"/>
      <c r="H143" s="70"/>
      <c r="I143" s="70"/>
      <c r="J143" s="70"/>
      <c r="K143" s="70"/>
      <c r="L143" s="70"/>
      <c r="M143" s="70"/>
      <c r="N143" s="70"/>
      <c r="O143" s="70"/>
      <c r="P143" s="70"/>
      <c r="Q143" s="1"/>
      <c r="R143" s="1"/>
      <c r="S143" s="2"/>
      <c r="T143" s="2"/>
      <c r="U143" s="2"/>
      <c r="V143" s="2"/>
      <c r="W143" s="2"/>
      <c r="X143" s="2"/>
      <c r="Y143" s="2"/>
    </row>
    <row r="144" spans="1:25" s="3" customFormat="1" ht="44.25" customHeight="1" x14ac:dyDescent="0.2">
      <c r="A144" s="7"/>
      <c r="C144" s="71"/>
      <c r="D144" s="70"/>
      <c r="E144" s="70"/>
      <c r="F144" s="70"/>
      <c r="G144" s="70"/>
      <c r="H144" s="70"/>
      <c r="I144" s="70"/>
      <c r="J144" s="70"/>
      <c r="K144" s="70"/>
      <c r="L144" s="70"/>
      <c r="M144" s="70"/>
      <c r="N144" s="70"/>
      <c r="O144" s="70"/>
      <c r="P144" s="70"/>
      <c r="Q144" s="1"/>
      <c r="R144" s="1"/>
      <c r="S144" s="2"/>
      <c r="T144" s="2"/>
      <c r="U144" s="2"/>
      <c r="V144" s="2"/>
      <c r="W144" s="2"/>
      <c r="X144" s="2"/>
      <c r="Y144" s="2"/>
    </row>
    <row r="145" spans="1:25" s="3" customFormat="1" ht="44.25" customHeight="1" x14ac:dyDescent="0.2">
      <c r="A145" s="7"/>
      <c r="C145" s="71"/>
      <c r="D145" s="70"/>
      <c r="E145" s="70"/>
      <c r="F145" s="70"/>
      <c r="G145" s="70"/>
      <c r="H145" s="70"/>
      <c r="I145" s="70"/>
      <c r="J145" s="70"/>
      <c r="K145" s="70"/>
      <c r="L145" s="70"/>
      <c r="M145" s="70"/>
      <c r="N145" s="70"/>
      <c r="O145" s="70"/>
      <c r="P145" s="70"/>
      <c r="Q145" s="1"/>
      <c r="R145" s="1"/>
      <c r="S145" s="2"/>
      <c r="T145" s="2"/>
      <c r="U145" s="2"/>
      <c r="V145" s="2"/>
      <c r="W145" s="2"/>
      <c r="X145" s="2"/>
      <c r="Y145" s="2"/>
    </row>
    <row r="146" spans="1:25" s="3" customFormat="1" ht="44.25" customHeight="1" x14ac:dyDescent="0.2">
      <c r="A146" s="7"/>
      <c r="C146" s="71"/>
      <c r="D146" s="70"/>
      <c r="E146" s="70"/>
      <c r="F146" s="70"/>
      <c r="G146" s="70"/>
      <c r="H146" s="70"/>
      <c r="I146" s="70"/>
      <c r="J146" s="70"/>
      <c r="K146" s="70"/>
      <c r="L146" s="70"/>
      <c r="M146" s="70"/>
      <c r="N146" s="70"/>
      <c r="O146" s="70"/>
      <c r="P146" s="70"/>
      <c r="Q146" s="1"/>
      <c r="R146" s="1"/>
      <c r="S146" s="2"/>
      <c r="T146" s="2"/>
      <c r="U146" s="2"/>
      <c r="V146" s="2"/>
      <c r="W146" s="2"/>
      <c r="X146" s="2"/>
      <c r="Y146" s="2"/>
    </row>
    <row r="147" spans="1:25" s="3" customFormat="1" ht="44.25" customHeight="1" x14ac:dyDescent="0.2">
      <c r="A147" s="7"/>
      <c r="C147" s="71"/>
      <c r="D147" s="70"/>
      <c r="E147" s="70"/>
      <c r="F147" s="70"/>
      <c r="G147" s="70"/>
      <c r="H147" s="70"/>
      <c r="I147" s="70"/>
      <c r="J147" s="70"/>
      <c r="K147" s="70"/>
      <c r="L147" s="70"/>
      <c r="M147" s="70"/>
      <c r="N147" s="70"/>
      <c r="O147" s="70"/>
      <c r="P147" s="70"/>
      <c r="Q147" s="1"/>
      <c r="R147" s="1"/>
      <c r="S147" s="2"/>
      <c r="T147" s="2"/>
      <c r="U147" s="2"/>
      <c r="V147" s="2"/>
      <c r="W147" s="2"/>
      <c r="X147" s="2"/>
      <c r="Y147" s="2"/>
    </row>
    <row r="148" spans="1:25" s="3" customFormat="1" ht="44.25" customHeight="1" x14ac:dyDescent="0.2">
      <c r="A148" s="7"/>
      <c r="C148" s="71"/>
      <c r="D148" s="70"/>
      <c r="E148" s="70"/>
      <c r="F148" s="70"/>
      <c r="G148" s="70"/>
      <c r="H148" s="70"/>
      <c r="I148" s="70"/>
      <c r="J148" s="70"/>
      <c r="K148" s="70"/>
      <c r="L148" s="70"/>
      <c r="M148" s="70"/>
      <c r="N148" s="70"/>
      <c r="O148" s="70"/>
      <c r="P148" s="70"/>
      <c r="Q148" s="1"/>
      <c r="R148" s="1"/>
      <c r="S148" s="2"/>
      <c r="T148" s="2"/>
      <c r="U148" s="2"/>
      <c r="V148" s="2"/>
      <c r="W148" s="2"/>
      <c r="X148" s="2"/>
      <c r="Y148" s="2"/>
    </row>
    <row r="149" spans="1:25" s="3" customFormat="1" ht="44.25" customHeight="1" x14ac:dyDescent="0.2">
      <c r="A149" s="7"/>
      <c r="C149" s="71"/>
      <c r="D149" s="70"/>
      <c r="E149" s="70"/>
      <c r="F149" s="70"/>
      <c r="G149" s="70"/>
      <c r="H149" s="70"/>
      <c r="I149" s="70"/>
      <c r="J149" s="70"/>
      <c r="K149" s="70"/>
      <c r="L149" s="70"/>
      <c r="M149" s="70"/>
      <c r="N149" s="70"/>
      <c r="O149" s="70"/>
      <c r="P149" s="70"/>
      <c r="Q149" s="1"/>
      <c r="R149" s="1"/>
      <c r="S149" s="2"/>
      <c r="T149" s="2"/>
      <c r="U149" s="2"/>
      <c r="V149" s="2"/>
      <c r="W149" s="2"/>
      <c r="X149" s="2"/>
      <c r="Y149" s="2"/>
    </row>
    <row r="150" spans="1:25" s="3" customFormat="1" ht="44.25" customHeight="1" x14ac:dyDescent="0.2">
      <c r="A150" s="7"/>
      <c r="C150" s="71"/>
      <c r="D150" s="70"/>
      <c r="E150" s="70"/>
      <c r="F150" s="70"/>
      <c r="G150" s="70"/>
      <c r="H150" s="70"/>
      <c r="I150" s="70"/>
      <c r="J150" s="70"/>
      <c r="K150" s="70"/>
      <c r="L150" s="70"/>
      <c r="M150" s="70"/>
      <c r="N150" s="70"/>
      <c r="O150" s="70"/>
      <c r="P150" s="70"/>
      <c r="Q150" s="1"/>
      <c r="R150" s="1"/>
      <c r="S150" s="2"/>
      <c r="T150" s="2"/>
      <c r="U150" s="2"/>
      <c r="V150" s="2"/>
      <c r="W150" s="2"/>
      <c r="X150" s="2"/>
      <c r="Y150" s="2"/>
    </row>
    <row r="151" spans="1:25" s="3" customFormat="1" ht="44.25" customHeight="1" x14ac:dyDescent="0.2">
      <c r="A151" s="7"/>
      <c r="C151" s="71"/>
      <c r="D151" s="70"/>
      <c r="E151" s="70"/>
      <c r="F151" s="70"/>
      <c r="G151" s="70"/>
      <c r="H151" s="70"/>
      <c r="I151" s="70"/>
      <c r="J151" s="70"/>
      <c r="K151" s="70"/>
      <c r="L151" s="70"/>
      <c r="M151" s="70"/>
      <c r="N151" s="70"/>
      <c r="O151" s="70"/>
      <c r="P151" s="70"/>
      <c r="Q151" s="1"/>
      <c r="R151" s="1"/>
      <c r="S151" s="2"/>
      <c r="T151" s="2"/>
      <c r="U151" s="2"/>
      <c r="V151" s="2"/>
      <c r="W151" s="2"/>
      <c r="X151" s="2"/>
      <c r="Y151" s="2"/>
    </row>
    <row r="152" spans="1:25" s="3" customFormat="1" ht="44.25" customHeight="1" x14ac:dyDescent="0.2">
      <c r="A152" s="7"/>
      <c r="C152" s="71"/>
      <c r="D152" s="70"/>
      <c r="E152" s="70"/>
      <c r="F152" s="70"/>
      <c r="G152" s="70"/>
      <c r="H152" s="70"/>
      <c r="I152" s="70"/>
      <c r="J152" s="70"/>
      <c r="K152" s="70"/>
      <c r="L152" s="70"/>
      <c r="M152" s="70"/>
      <c r="N152" s="70"/>
      <c r="O152" s="70"/>
      <c r="P152" s="70"/>
      <c r="Q152" s="1"/>
      <c r="R152" s="1"/>
      <c r="S152" s="2"/>
      <c r="T152" s="2"/>
      <c r="U152" s="2"/>
      <c r="V152" s="2"/>
      <c r="W152" s="2"/>
      <c r="X152" s="2"/>
      <c r="Y152" s="2"/>
    </row>
    <row r="153" spans="1:25" s="3" customFormat="1" ht="44.25" customHeight="1" x14ac:dyDescent="0.2">
      <c r="A153" s="7"/>
      <c r="C153" s="71"/>
      <c r="D153" s="70"/>
      <c r="E153" s="70"/>
      <c r="F153" s="70"/>
      <c r="G153" s="70"/>
      <c r="H153" s="70"/>
      <c r="I153" s="70"/>
      <c r="J153" s="70"/>
      <c r="K153" s="70"/>
      <c r="L153" s="70"/>
      <c r="M153" s="70"/>
      <c r="N153" s="70"/>
      <c r="O153" s="70"/>
      <c r="P153" s="70"/>
      <c r="Q153" s="1"/>
      <c r="R153" s="1"/>
      <c r="S153" s="2"/>
      <c r="T153" s="2"/>
      <c r="U153" s="2"/>
      <c r="V153" s="2"/>
      <c r="W153" s="2"/>
      <c r="X153" s="2"/>
      <c r="Y153" s="2"/>
    </row>
    <row r="154" spans="1:25" s="3" customFormat="1" ht="44.25" customHeight="1" x14ac:dyDescent="0.2">
      <c r="A154" s="7"/>
      <c r="C154" s="71"/>
      <c r="D154" s="70"/>
      <c r="E154" s="70"/>
      <c r="F154" s="70"/>
      <c r="G154" s="70"/>
      <c r="H154" s="70"/>
      <c r="I154" s="70"/>
      <c r="J154" s="70"/>
      <c r="K154" s="70"/>
      <c r="L154" s="70"/>
      <c r="M154" s="70"/>
      <c r="N154" s="70"/>
      <c r="O154" s="70"/>
      <c r="P154" s="70"/>
      <c r="Q154" s="1"/>
      <c r="R154" s="1"/>
      <c r="S154" s="2"/>
      <c r="T154" s="2"/>
      <c r="U154" s="2"/>
      <c r="V154" s="2"/>
      <c r="W154" s="2"/>
      <c r="X154" s="2"/>
      <c r="Y154" s="2"/>
    </row>
    <row r="155" spans="1:25" s="3" customFormat="1" ht="44.25" customHeight="1" x14ac:dyDescent="0.2">
      <c r="A155" s="7"/>
      <c r="C155" s="71"/>
      <c r="D155" s="70"/>
      <c r="E155" s="70"/>
      <c r="F155" s="70"/>
      <c r="G155" s="70"/>
      <c r="H155" s="70"/>
      <c r="I155" s="70"/>
      <c r="J155" s="70"/>
      <c r="K155" s="70"/>
      <c r="L155" s="70"/>
      <c r="M155" s="70"/>
      <c r="N155" s="70"/>
      <c r="O155" s="70"/>
      <c r="P155" s="70"/>
      <c r="Q155" s="1"/>
      <c r="R155" s="1"/>
      <c r="S155" s="2"/>
      <c r="T155" s="2"/>
      <c r="U155" s="2"/>
      <c r="V155" s="2"/>
      <c r="W155" s="2"/>
      <c r="X155" s="2"/>
      <c r="Y155" s="2"/>
    </row>
    <row r="156" spans="1:25" s="3" customFormat="1" ht="44.25" customHeight="1" x14ac:dyDescent="0.2">
      <c r="A156" s="7"/>
      <c r="C156" s="71"/>
      <c r="D156" s="70"/>
      <c r="E156" s="70"/>
      <c r="F156" s="70"/>
      <c r="G156" s="70"/>
      <c r="H156" s="70"/>
      <c r="I156" s="70"/>
      <c r="J156" s="70"/>
      <c r="K156" s="70"/>
      <c r="L156" s="70"/>
      <c r="M156" s="70"/>
      <c r="N156" s="70"/>
      <c r="O156" s="70"/>
      <c r="P156" s="70"/>
      <c r="Q156" s="1"/>
      <c r="R156" s="1"/>
      <c r="S156" s="2"/>
      <c r="T156" s="2"/>
      <c r="U156" s="2"/>
      <c r="V156" s="2"/>
      <c r="W156" s="2"/>
      <c r="X156" s="2"/>
      <c r="Y156" s="2"/>
    </row>
    <row r="157" spans="1:25" s="3" customFormat="1" ht="44.25" customHeight="1" x14ac:dyDescent="0.2">
      <c r="A157" s="7"/>
      <c r="C157" s="71"/>
      <c r="D157" s="70"/>
      <c r="E157" s="70"/>
      <c r="F157" s="70"/>
      <c r="G157" s="70"/>
      <c r="H157" s="70"/>
      <c r="I157" s="70"/>
      <c r="J157" s="70"/>
      <c r="K157" s="70"/>
      <c r="L157" s="70"/>
      <c r="M157" s="70"/>
      <c r="N157" s="70"/>
      <c r="O157" s="70"/>
      <c r="P157" s="70"/>
      <c r="Q157" s="1"/>
      <c r="R157" s="1"/>
      <c r="S157" s="2"/>
      <c r="T157" s="2"/>
      <c r="U157" s="2"/>
      <c r="V157" s="2"/>
      <c r="W157" s="2"/>
      <c r="X157" s="2"/>
      <c r="Y157" s="2"/>
    </row>
    <row r="158" spans="1:25" s="3" customFormat="1" ht="44.25" customHeight="1" x14ac:dyDescent="0.2">
      <c r="A158" s="7"/>
      <c r="C158" s="71"/>
      <c r="D158" s="70"/>
      <c r="E158" s="70"/>
      <c r="F158" s="70"/>
      <c r="G158" s="70"/>
      <c r="H158" s="70"/>
      <c r="I158" s="70"/>
      <c r="J158" s="70"/>
      <c r="K158" s="70"/>
      <c r="L158" s="70"/>
      <c r="M158" s="70"/>
      <c r="N158" s="70"/>
      <c r="O158" s="70"/>
      <c r="P158" s="70"/>
      <c r="Q158" s="1"/>
      <c r="R158" s="1"/>
      <c r="S158" s="2"/>
      <c r="T158" s="2"/>
      <c r="U158" s="2"/>
      <c r="V158" s="2"/>
      <c r="W158" s="2"/>
      <c r="X158" s="2"/>
      <c r="Y158" s="2"/>
    </row>
    <row r="159" spans="1:25" s="3" customFormat="1" ht="44.25" customHeight="1" x14ac:dyDescent="0.2">
      <c r="A159" s="7"/>
      <c r="C159" s="71"/>
      <c r="D159" s="70"/>
      <c r="E159" s="70"/>
      <c r="F159" s="70"/>
      <c r="G159" s="70"/>
      <c r="H159" s="70"/>
      <c r="I159" s="70"/>
      <c r="J159" s="70"/>
      <c r="K159" s="70"/>
      <c r="L159" s="70"/>
      <c r="M159" s="70"/>
      <c r="N159" s="70"/>
      <c r="O159" s="70"/>
      <c r="P159" s="70"/>
      <c r="Q159" s="1"/>
      <c r="R159" s="1"/>
      <c r="S159" s="2"/>
      <c r="T159" s="2"/>
      <c r="U159" s="2"/>
      <c r="V159" s="2"/>
      <c r="W159" s="2"/>
      <c r="X159" s="2"/>
      <c r="Y159" s="2"/>
    </row>
    <row r="160" spans="1:25" s="3" customFormat="1" ht="44.25" customHeight="1" x14ac:dyDescent="0.2">
      <c r="A160" s="7"/>
      <c r="C160" s="71"/>
      <c r="D160" s="70"/>
      <c r="E160" s="70"/>
      <c r="F160" s="70"/>
      <c r="G160" s="70"/>
      <c r="H160" s="70"/>
      <c r="I160" s="70"/>
      <c r="J160" s="70"/>
      <c r="K160" s="70"/>
      <c r="L160" s="70"/>
      <c r="M160" s="70"/>
      <c r="N160" s="70"/>
      <c r="O160" s="70"/>
      <c r="P160" s="70"/>
      <c r="Q160" s="1"/>
      <c r="R160" s="1"/>
      <c r="S160" s="2"/>
      <c r="T160" s="2"/>
      <c r="U160" s="2"/>
      <c r="V160" s="2"/>
      <c r="W160" s="2"/>
      <c r="X160" s="2"/>
      <c r="Y160" s="2"/>
    </row>
    <row r="161" spans="1:25" s="3" customFormat="1" ht="44.25" customHeight="1" x14ac:dyDescent="0.2">
      <c r="A161" s="7"/>
      <c r="C161" s="71"/>
      <c r="D161" s="70"/>
      <c r="E161" s="70"/>
      <c r="F161" s="70"/>
      <c r="G161" s="70"/>
      <c r="H161" s="70"/>
      <c r="I161" s="70"/>
      <c r="J161" s="70"/>
      <c r="K161" s="70"/>
      <c r="L161" s="70"/>
      <c r="M161" s="70"/>
      <c r="N161" s="70"/>
      <c r="O161" s="70"/>
      <c r="P161" s="70"/>
      <c r="Q161" s="1"/>
      <c r="R161" s="1"/>
      <c r="S161" s="2"/>
      <c r="T161" s="2"/>
      <c r="U161" s="2"/>
      <c r="V161" s="2"/>
      <c r="W161" s="2"/>
      <c r="X161" s="2"/>
      <c r="Y161" s="2"/>
    </row>
    <row r="162" spans="1:25" s="3" customFormat="1" ht="44.25" customHeight="1" x14ac:dyDescent="0.2">
      <c r="A162" s="7"/>
      <c r="C162" s="71"/>
      <c r="D162" s="70"/>
      <c r="E162" s="70"/>
      <c r="F162" s="70"/>
      <c r="G162" s="70"/>
      <c r="H162" s="70"/>
      <c r="I162" s="70"/>
      <c r="J162" s="70"/>
      <c r="K162" s="70"/>
      <c r="L162" s="70"/>
      <c r="M162" s="70"/>
      <c r="N162" s="70"/>
      <c r="O162" s="70"/>
      <c r="P162" s="70"/>
      <c r="Q162" s="1"/>
      <c r="R162" s="1"/>
      <c r="S162" s="2"/>
      <c r="T162" s="2"/>
      <c r="U162" s="2"/>
      <c r="V162" s="2"/>
      <c r="W162" s="2"/>
      <c r="X162" s="2"/>
      <c r="Y162" s="2"/>
    </row>
    <row r="163" spans="1:25" s="3" customFormat="1" ht="44.25" customHeight="1" x14ac:dyDescent="0.2">
      <c r="A163" s="7"/>
      <c r="C163" s="71"/>
      <c r="D163" s="70"/>
      <c r="E163" s="70"/>
      <c r="F163" s="70"/>
      <c r="G163" s="70"/>
      <c r="H163" s="70"/>
      <c r="I163" s="70"/>
      <c r="J163" s="70"/>
      <c r="K163" s="70"/>
      <c r="L163" s="70"/>
      <c r="M163" s="70"/>
      <c r="N163" s="70"/>
      <c r="O163" s="70"/>
      <c r="P163" s="70"/>
      <c r="Q163" s="1"/>
      <c r="R163" s="1"/>
      <c r="S163" s="2"/>
      <c r="T163" s="2"/>
      <c r="U163" s="2"/>
      <c r="V163" s="2"/>
      <c r="W163" s="2"/>
      <c r="X163" s="2"/>
      <c r="Y163" s="2"/>
    </row>
    <row r="164" spans="1:25" s="3" customFormat="1" ht="44.25" customHeight="1" x14ac:dyDescent="0.2">
      <c r="A164" s="7"/>
      <c r="C164" s="71"/>
      <c r="D164" s="70"/>
      <c r="E164" s="70"/>
      <c r="F164" s="70"/>
      <c r="G164" s="70"/>
      <c r="H164" s="70"/>
      <c r="I164" s="70"/>
      <c r="J164" s="70"/>
      <c r="K164" s="70"/>
      <c r="L164" s="70"/>
      <c r="M164" s="70"/>
      <c r="N164" s="70"/>
      <c r="O164" s="70"/>
      <c r="P164" s="70"/>
      <c r="Q164" s="1"/>
      <c r="R164" s="1"/>
      <c r="S164" s="2"/>
      <c r="T164" s="2"/>
      <c r="U164" s="2"/>
      <c r="V164" s="2"/>
      <c r="W164" s="2"/>
      <c r="X164" s="2"/>
      <c r="Y164" s="2"/>
    </row>
    <row r="165" spans="1:25" s="3" customFormat="1" ht="44.25" customHeight="1" x14ac:dyDescent="0.2">
      <c r="A165" s="7"/>
      <c r="C165" s="71"/>
      <c r="D165" s="70"/>
      <c r="E165" s="70"/>
      <c r="F165" s="70"/>
      <c r="G165" s="70"/>
      <c r="H165" s="70"/>
      <c r="I165" s="70"/>
      <c r="J165" s="70"/>
      <c r="K165" s="70"/>
      <c r="L165" s="70"/>
      <c r="M165" s="70"/>
      <c r="N165" s="70"/>
      <c r="O165" s="70"/>
      <c r="P165" s="70"/>
      <c r="Q165" s="1"/>
      <c r="R165" s="1"/>
      <c r="S165" s="2"/>
      <c r="T165" s="2"/>
      <c r="U165" s="2"/>
      <c r="V165" s="2"/>
      <c r="W165" s="2"/>
      <c r="X165" s="2"/>
      <c r="Y165" s="2"/>
    </row>
    <row r="166" spans="1:25" s="3" customFormat="1" ht="44.25" customHeight="1" x14ac:dyDescent="0.2">
      <c r="A166" s="7"/>
      <c r="C166" s="71"/>
      <c r="D166" s="70"/>
      <c r="E166" s="70"/>
      <c r="F166" s="70"/>
      <c r="G166" s="70"/>
      <c r="H166" s="70"/>
      <c r="I166" s="70"/>
      <c r="J166" s="70"/>
      <c r="K166" s="70"/>
      <c r="L166" s="70"/>
      <c r="M166" s="70"/>
      <c r="N166" s="70"/>
      <c r="O166" s="70"/>
      <c r="P166" s="70"/>
      <c r="Q166" s="1"/>
      <c r="R166" s="1"/>
      <c r="S166" s="2"/>
      <c r="T166" s="2"/>
      <c r="U166" s="2"/>
      <c r="V166" s="2"/>
      <c r="W166" s="2"/>
      <c r="X166" s="2"/>
      <c r="Y166" s="2"/>
    </row>
    <row r="167" spans="1:25" s="3" customFormat="1" ht="44.25" customHeight="1" x14ac:dyDescent="0.2">
      <c r="A167" s="7"/>
      <c r="C167" s="71"/>
      <c r="D167" s="70"/>
      <c r="E167" s="70"/>
      <c r="F167" s="70"/>
      <c r="G167" s="70"/>
      <c r="H167" s="70"/>
      <c r="I167" s="70"/>
      <c r="J167" s="70"/>
      <c r="K167" s="70"/>
      <c r="L167" s="70"/>
      <c r="M167" s="70"/>
      <c r="N167" s="70"/>
      <c r="O167" s="70"/>
      <c r="P167" s="70"/>
      <c r="Q167" s="1"/>
      <c r="R167" s="1"/>
      <c r="S167" s="2"/>
      <c r="T167" s="2"/>
      <c r="U167" s="2"/>
      <c r="V167" s="2"/>
      <c r="W167" s="2"/>
      <c r="X167" s="2"/>
      <c r="Y167" s="2"/>
    </row>
    <row r="168" spans="1:25" s="3" customFormat="1" ht="44.25" customHeight="1" x14ac:dyDescent="0.2">
      <c r="A168" s="7"/>
      <c r="C168" s="71"/>
      <c r="D168" s="70"/>
      <c r="E168" s="70"/>
      <c r="F168" s="70"/>
      <c r="G168" s="70"/>
      <c r="H168" s="70"/>
      <c r="I168" s="70"/>
      <c r="J168" s="70"/>
      <c r="K168" s="70"/>
      <c r="L168" s="70"/>
      <c r="M168" s="70"/>
      <c r="N168" s="70"/>
      <c r="O168" s="70"/>
      <c r="P168" s="70"/>
      <c r="Q168" s="1"/>
      <c r="R168" s="1"/>
      <c r="S168" s="2"/>
      <c r="T168" s="2"/>
      <c r="U168" s="2"/>
      <c r="V168" s="2"/>
      <c r="W168" s="2"/>
      <c r="X168" s="2"/>
      <c r="Y168" s="2"/>
    </row>
    <row r="169" spans="1:25" s="3" customFormat="1" ht="44.25" customHeight="1" x14ac:dyDescent="0.2">
      <c r="A169" s="7"/>
      <c r="C169" s="71"/>
      <c r="D169" s="70"/>
      <c r="E169" s="70"/>
      <c r="F169" s="70"/>
      <c r="G169" s="70"/>
      <c r="H169" s="70"/>
      <c r="I169" s="70"/>
      <c r="J169" s="70"/>
      <c r="K169" s="70"/>
      <c r="L169" s="70"/>
      <c r="M169" s="70"/>
      <c r="N169" s="70"/>
      <c r="O169" s="70"/>
      <c r="P169" s="70"/>
      <c r="Q169" s="1"/>
      <c r="R169" s="1"/>
      <c r="S169" s="2"/>
      <c r="T169" s="2"/>
      <c r="U169" s="2"/>
      <c r="V169" s="2"/>
      <c r="W169" s="2"/>
      <c r="X169" s="2"/>
      <c r="Y169" s="2"/>
    </row>
    <row r="170" spans="1:25" s="3" customFormat="1" ht="44.25" customHeight="1" x14ac:dyDescent="0.2">
      <c r="A170" s="7"/>
      <c r="C170" s="71"/>
      <c r="D170" s="70"/>
      <c r="E170" s="70"/>
      <c r="F170" s="70"/>
      <c r="G170" s="70"/>
      <c r="H170" s="70"/>
      <c r="I170" s="70"/>
      <c r="J170" s="70"/>
      <c r="K170" s="70"/>
      <c r="L170" s="70"/>
      <c r="M170" s="70"/>
      <c r="N170" s="70"/>
      <c r="O170" s="70"/>
      <c r="P170" s="70"/>
      <c r="Q170" s="1"/>
      <c r="R170" s="1"/>
      <c r="S170" s="2"/>
      <c r="T170" s="2"/>
      <c r="U170" s="2"/>
      <c r="V170" s="2"/>
      <c r="W170" s="2"/>
      <c r="X170" s="2"/>
      <c r="Y170" s="2"/>
    </row>
    <row r="171" spans="1:25" s="3" customFormat="1" ht="44.25" customHeight="1" x14ac:dyDescent="0.2">
      <c r="A171" s="7"/>
      <c r="C171" s="71"/>
      <c r="D171" s="70"/>
      <c r="E171" s="70"/>
      <c r="F171" s="70"/>
      <c r="G171" s="70"/>
      <c r="H171" s="70"/>
      <c r="I171" s="70"/>
      <c r="J171" s="70"/>
      <c r="K171" s="70"/>
      <c r="L171" s="70"/>
      <c r="M171" s="70"/>
      <c r="N171" s="70"/>
      <c r="O171" s="70"/>
      <c r="P171" s="70"/>
      <c r="Q171" s="1"/>
      <c r="R171" s="1"/>
      <c r="S171" s="2"/>
      <c r="T171" s="2"/>
      <c r="U171" s="2"/>
      <c r="V171" s="2"/>
      <c r="W171" s="2"/>
      <c r="X171" s="2"/>
      <c r="Y171" s="2"/>
    </row>
    <row r="172" spans="1:25" s="3" customFormat="1" ht="44.25" customHeight="1" x14ac:dyDescent="0.2">
      <c r="A172" s="7"/>
      <c r="C172" s="71"/>
      <c r="D172" s="70"/>
      <c r="E172" s="70"/>
      <c r="F172" s="70"/>
      <c r="G172" s="70"/>
      <c r="H172" s="70"/>
      <c r="I172" s="70"/>
      <c r="J172" s="70"/>
      <c r="K172" s="70"/>
      <c r="L172" s="70"/>
      <c r="M172" s="70"/>
      <c r="N172" s="70"/>
      <c r="O172" s="70"/>
      <c r="P172" s="70"/>
      <c r="Q172" s="1"/>
      <c r="R172" s="1"/>
      <c r="S172" s="2"/>
      <c r="T172" s="2"/>
      <c r="U172" s="2"/>
      <c r="V172" s="2"/>
      <c r="W172" s="2"/>
      <c r="X172" s="2"/>
      <c r="Y172" s="2"/>
    </row>
    <row r="173" spans="1:25" s="3" customFormat="1" ht="44.25" customHeight="1" x14ac:dyDescent="0.2">
      <c r="A173" s="7"/>
      <c r="C173" s="71"/>
      <c r="D173" s="70"/>
      <c r="E173" s="70"/>
      <c r="F173" s="70"/>
      <c r="G173" s="70"/>
      <c r="H173" s="70"/>
      <c r="I173" s="70"/>
      <c r="J173" s="70"/>
      <c r="K173" s="70"/>
      <c r="L173" s="70"/>
      <c r="M173" s="70"/>
      <c r="N173" s="70"/>
      <c r="O173" s="70"/>
      <c r="P173" s="70"/>
      <c r="Q173" s="1"/>
      <c r="R173" s="1"/>
      <c r="S173" s="2"/>
      <c r="T173" s="2"/>
      <c r="U173" s="2"/>
      <c r="V173" s="2"/>
      <c r="W173" s="2"/>
      <c r="X173" s="2"/>
      <c r="Y173" s="2"/>
    </row>
    <row r="174" spans="1:25" s="3" customFormat="1" ht="44.25" customHeight="1" x14ac:dyDescent="0.2">
      <c r="A174" s="7"/>
      <c r="C174" s="71"/>
      <c r="D174" s="70"/>
      <c r="E174" s="70"/>
      <c r="F174" s="70"/>
      <c r="G174" s="70"/>
      <c r="H174" s="70"/>
      <c r="I174" s="70"/>
      <c r="J174" s="70"/>
      <c r="K174" s="70"/>
      <c r="L174" s="70"/>
      <c r="M174" s="70"/>
      <c r="N174" s="70"/>
      <c r="O174" s="70"/>
      <c r="P174" s="70"/>
      <c r="Q174" s="1"/>
      <c r="R174" s="1"/>
      <c r="S174" s="2"/>
      <c r="T174" s="2"/>
      <c r="U174" s="2"/>
      <c r="V174" s="2"/>
      <c r="W174" s="2"/>
      <c r="X174" s="2"/>
      <c r="Y174" s="2"/>
    </row>
    <row r="175" spans="1:25" s="3" customFormat="1" ht="44.25" customHeight="1" x14ac:dyDescent="0.2">
      <c r="A175" s="7"/>
      <c r="C175" s="71"/>
      <c r="D175" s="70"/>
      <c r="E175" s="70"/>
      <c r="F175" s="70"/>
      <c r="G175" s="70"/>
      <c r="H175" s="70"/>
      <c r="I175" s="70"/>
      <c r="J175" s="70"/>
      <c r="K175" s="70"/>
      <c r="L175" s="70"/>
      <c r="M175" s="70"/>
      <c r="N175" s="70"/>
      <c r="O175" s="70"/>
      <c r="P175" s="70"/>
      <c r="Q175" s="1"/>
      <c r="R175" s="1"/>
      <c r="S175" s="2"/>
      <c r="T175" s="2"/>
      <c r="U175" s="2"/>
      <c r="V175" s="2"/>
      <c r="W175" s="2"/>
      <c r="X175" s="2"/>
      <c r="Y175" s="2"/>
    </row>
    <row r="176" spans="1:25" s="3" customFormat="1" ht="44.25" customHeight="1" x14ac:dyDescent="0.2">
      <c r="A176" s="7"/>
      <c r="C176" s="71"/>
      <c r="D176" s="70"/>
      <c r="E176" s="70"/>
      <c r="F176" s="70"/>
      <c r="G176" s="70"/>
      <c r="H176" s="70"/>
      <c r="I176" s="70"/>
      <c r="J176" s="70"/>
      <c r="K176" s="70"/>
      <c r="L176" s="70"/>
      <c r="M176" s="70"/>
      <c r="N176" s="70"/>
      <c r="O176" s="70"/>
      <c r="P176" s="70"/>
      <c r="Q176" s="1"/>
      <c r="R176" s="1"/>
      <c r="S176" s="2"/>
      <c r="T176" s="2"/>
      <c r="U176" s="2"/>
      <c r="V176" s="2"/>
      <c r="W176" s="2"/>
      <c r="X176" s="2"/>
      <c r="Y176" s="2"/>
    </row>
    <row r="177" spans="1:25" s="3" customFormat="1" ht="44.25" customHeight="1" x14ac:dyDescent="0.2">
      <c r="A177" s="7"/>
      <c r="C177" s="71"/>
      <c r="D177" s="70"/>
      <c r="E177" s="70"/>
      <c r="F177" s="70"/>
      <c r="G177" s="70"/>
      <c r="H177" s="70"/>
      <c r="I177" s="70"/>
      <c r="J177" s="70"/>
      <c r="K177" s="70"/>
      <c r="L177" s="70"/>
      <c r="M177" s="70"/>
      <c r="N177" s="70"/>
      <c r="O177" s="70"/>
      <c r="P177" s="70"/>
      <c r="Q177" s="1"/>
      <c r="R177" s="1"/>
      <c r="S177" s="2"/>
      <c r="T177" s="2"/>
      <c r="U177" s="2"/>
      <c r="V177" s="2"/>
      <c r="W177" s="2"/>
      <c r="X177" s="2"/>
      <c r="Y177" s="2"/>
    </row>
    <row r="178" spans="1:25" s="3" customFormat="1" ht="44.25" customHeight="1" x14ac:dyDescent="0.2">
      <c r="A178" s="7"/>
      <c r="C178" s="71"/>
      <c r="D178" s="70"/>
      <c r="E178" s="70"/>
      <c r="F178" s="70"/>
      <c r="G178" s="70"/>
      <c r="H178" s="70"/>
      <c r="I178" s="70"/>
      <c r="J178" s="70"/>
      <c r="K178" s="70"/>
      <c r="L178" s="70"/>
      <c r="M178" s="70"/>
      <c r="N178" s="70"/>
      <c r="O178" s="70"/>
      <c r="P178" s="70"/>
      <c r="Q178" s="1"/>
      <c r="R178" s="1"/>
      <c r="S178" s="2"/>
      <c r="T178" s="2"/>
      <c r="U178" s="2"/>
      <c r="V178" s="2"/>
      <c r="W178" s="2"/>
      <c r="X178" s="2"/>
      <c r="Y178" s="2"/>
    </row>
    <row r="179" spans="1:25" s="3" customFormat="1" ht="44.25" customHeight="1" x14ac:dyDescent="0.2">
      <c r="A179" s="7"/>
      <c r="C179" s="71"/>
      <c r="D179" s="70"/>
      <c r="E179" s="70"/>
      <c r="F179" s="70"/>
      <c r="G179" s="70"/>
      <c r="H179" s="70"/>
      <c r="I179" s="70"/>
      <c r="J179" s="70"/>
      <c r="K179" s="70"/>
      <c r="L179" s="70"/>
      <c r="M179" s="70"/>
      <c r="N179" s="70"/>
      <c r="O179" s="70"/>
      <c r="P179" s="70"/>
      <c r="Q179" s="1"/>
      <c r="R179" s="1"/>
      <c r="S179" s="2"/>
      <c r="T179" s="2"/>
      <c r="U179" s="2"/>
      <c r="V179" s="2"/>
      <c r="W179" s="2"/>
      <c r="X179" s="2"/>
      <c r="Y179" s="2"/>
    </row>
    <row r="180" spans="1:25" s="3" customFormat="1" ht="44.25" customHeight="1" x14ac:dyDescent="0.2">
      <c r="A180" s="7"/>
      <c r="C180" s="71"/>
      <c r="D180" s="70"/>
      <c r="E180" s="70"/>
      <c r="F180" s="70"/>
      <c r="G180" s="70"/>
      <c r="H180" s="70"/>
      <c r="I180" s="70"/>
      <c r="J180" s="70"/>
      <c r="K180" s="70"/>
      <c r="L180" s="70"/>
      <c r="M180" s="70"/>
      <c r="N180" s="70"/>
      <c r="O180" s="70"/>
      <c r="P180" s="70"/>
      <c r="Q180" s="1"/>
      <c r="R180" s="1"/>
      <c r="S180" s="2"/>
      <c r="T180" s="2"/>
      <c r="U180" s="2"/>
      <c r="V180" s="2"/>
      <c r="W180" s="2"/>
      <c r="X180" s="2"/>
      <c r="Y180" s="2"/>
    </row>
    <row r="181" spans="1:25" s="3" customFormat="1" ht="44.25" customHeight="1" x14ac:dyDescent="0.2">
      <c r="A181" s="7"/>
      <c r="C181" s="71"/>
      <c r="D181" s="70"/>
      <c r="E181" s="70"/>
      <c r="F181" s="70"/>
      <c r="G181" s="70"/>
      <c r="H181" s="70"/>
      <c r="I181" s="70"/>
      <c r="J181" s="70"/>
      <c r="K181" s="70"/>
      <c r="L181" s="70"/>
      <c r="M181" s="70"/>
      <c r="N181" s="70"/>
      <c r="O181" s="70"/>
      <c r="P181" s="70"/>
      <c r="Q181" s="1"/>
      <c r="R181" s="1"/>
      <c r="S181" s="2"/>
      <c r="T181" s="2"/>
      <c r="U181" s="2"/>
      <c r="V181" s="2"/>
      <c r="W181" s="2"/>
      <c r="X181" s="2"/>
      <c r="Y181" s="2"/>
    </row>
    <row r="182" spans="1:25" s="3" customFormat="1" ht="44.25" customHeight="1" x14ac:dyDescent="0.2">
      <c r="A182" s="7"/>
      <c r="C182" s="71"/>
      <c r="D182" s="70"/>
      <c r="E182" s="70"/>
      <c r="F182" s="70"/>
      <c r="G182" s="70"/>
      <c r="H182" s="70"/>
      <c r="I182" s="70"/>
      <c r="J182" s="70"/>
      <c r="K182" s="70"/>
      <c r="L182" s="70"/>
      <c r="M182" s="70"/>
      <c r="N182" s="70"/>
      <c r="O182" s="70"/>
      <c r="P182" s="70"/>
      <c r="Q182" s="1"/>
      <c r="R182" s="1"/>
      <c r="S182" s="2"/>
      <c r="T182" s="2"/>
      <c r="U182" s="2"/>
      <c r="V182" s="2"/>
      <c r="W182" s="2"/>
      <c r="X182" s="2"/>
      <c r="Y182" s="2"/>
    </row>
    <row r="183" spans="1:25" s="3" customFormat="1" ht="44.25" customHeight="1" x14ac:dyDescent="0.2">
      <c r="A183" s="7"/>
      <c r="C183" s="71"/>
      <c r="D183" s="70"/>
      <c r="E183" s="70"/>
      <c r="F183" s="70"/>
      <c r="G183" s="70"/>
      <c r="H183" s="70"/>
      <c r="I183" s="70"/>
      <c r="J183" s="70"/>
      <c r="K183" s="70"/>
      <c r="L183" s="70"/>
      <c r="M183" s="70"/>
      <c r="N183" s="70"/>
      <c r="O183" s="70"/>
      <c r="P183" s="70"/>
      <c r="Q183" s="1"/>
      <c r="R183" s="1"/>
      <c r="S183" s="2"/>
      <c r="T183" s="2"/>
      <c r="U183" s="2"/>
      <c r="V183" s="2"/>
      <c r="W183" s="2"/>
      <c r="X183" s="2"/>
      <c r="Y183" s="2"/>
    </row>
    <row r="184" spans="1:25" s="3" customFormat="1" ht="44.25" customHeight="1" x14ac:dyDescent="0.2">
      <c r="A184" s="7"/>
      <c r="C184" s="71"/>
      <c r="D184" s="70"/>
      <c r="E184" s="70"/>
      <c r="F184" s="70"/>
      <c r="G184" s="70"/>
      <c r="H184" s="70"/>
      <c r="I184" s="70"/>
      <c r="J184" s="70"/>
      <c r="K184" s="70"/>
      <c r="L184" s="70"/>
      <c r="M184" s="70"/>
      <c r="N184" s="70"/>
      <c r="O184" s="70"/>
      <c r="P184" s="70"/>
      <c r="Q184" s="1"/>
      <c r="R184" s="1"/>
      <c r="S184" s="2"/>
      <c r="T184" s="2"/>
      <c r="U184" s="2"/>
      <c r="V184" s="2"/>
      <c r="W184" s="2"/>
      <c r="X184" s="2"/>
      <c r="Y184" s="2"/>
    </row>
    <row r="185" spans="1:25" s="3" customFormat="1" ht="44.25" customHeight="1" x14ac:dyDescent="0.2">
      <c r="A185" s="7"/>
      <c r="C185" s="71"/>
      <c r="D185" s="70"/>
      <c r="E185" s="70"/>
      <c r="F185" s="70"/>
      <c r="G185" s="70"/>
      <c r="H185" s="70"/>
      <c r="I185" s="70"/>
      <c r="J185" s="70"/>
      <c r="K185" s="70"/>
      <c r="L185" s="70"/>
      <c r="M185" s="70"/>
      <c r="N185" s="70"/>
      <c r="O185" s="70"/>
      <c r="P185" s="70"/>
      <c r="Q185" s="1"/>
      <c r="R185" s="1"/>
      <c r="S185" s="2"/>
      <c r="T185" s="2"/>
      <c r="U185" s="2"/>
      <c r="V185" s="2"/>
      <c r="W185" s="2"/>
      <c r="X185" s="2"/>
      <c r="Y185" s="2"/>
    </row>
    <row r="186" spans="1:25" s="3" customFormat="1" ht="44.25" customHeight="1" x14ac:dyDescent="0.2">
      <c r="A186" s="7"/>
      <c r="C186" s="71"/>
      <c r="D186" s="70"/>
      <c r="E186" s="70"/>
      <c r="F186" s="70"/>
      <c r="G186" s="70"/>
      <c r="H186" s="70"/>
      <c r="I186" s="70"/>
      <c r="J186" s="70"/>
      <c r="K186" s="70"/>
      <c r="L186" s="70"/>
      <c r="M186" s="70"/>
      <c r="N186" s="70"/>
      <c r="O186" s="70"/>
      <c r="P186" s="70"/>
      <c r="Q186" s="1"/>
      <c r="R186" s="1"/>
      <c r="S186" s="2"/>
      <c r="T186" s="2"/>
      <c r="U186" s="2"/>
      <c r="V186" s="2"/>
      <c r="W186" s="2"/>
      <c r="X186" s="2"/>
      <c r="Y186" s="2"/>
    </row>
    <row r="187" spans="1:25" s="3" customFormat="1" ht="44.25" customHeight="1" x14ac:dyDescent="0.2">
      <c r="A187" s="7"/>
      <c r="C187" s="71"/>
      <c r="D187" s="70"/>
      <c r="E187" s="70"/>
      <c r="F187" s="70"/>
      <c r="G187" s="70"/>
      <c r="H187" s="70"/>
      <c r="I187" s="70"/>
      <c r="J187" s="70"/>
      <c r="K187" s="70"/>
      <c r="L187" s="70"/>
      <c r="M187" s="70"/>
      <c r="N187" s="70"/>
      <c r="O187" s="70"/>
      <c r="P187" s="70"/>
      <c r="Q187" s="1"/>
      <c r="R187" s="1"/>
      <c r="S187" s="2"/>
      <c r="T187" s="2"/>
      <c r="U187" s="2"/>
      <c r="V187" s="2"/>
      <c r="W187" s="2"/>
      <c r="X187" s="2"/>
      <c r="Y187" s="2"/>
    </row>
    <row r="188" spans="1:25" s="3" customFormat="1" ht="44.25" customHeight="1" x14ac:dyDescent="0.2">
      <c r="A188" s="7"/>
      <c r="C188" s="71"/>
      <c r="D188" s="70"/>
      <c r="E188" s="70"/>
      <c r="F188" s="70"/>
      <c r="G188" s="70"/>
      <c r="H188" s="70"/>
      <c r="I188" s="70"/>
      <c r="J188" s="70"/>
      <c r="K188" s="70"/>
      <c r="L188" s="70"/>
      <c r="M188" s="70"/>
      <c r="N188" s="70"/>
      <c r="O188" s="70"/>
      <c r="P188" s="70"/>
      <c r="Q188" s="1"/>
      <c r="R188" s="1"/>
      <c r="S188" s="2"/>
      <c r="T188" s="2"/>
      <c r="U188" s="2"/>
      <c r="V188" s="2"/>
      <c r="W188" s="2"/>
      <c r="X188" s="2"/>
      <c r="Y188" s="2"/>
    </row>
    <row r="189" spans="1:25" s="3" customFormat="1" ht="44.25" customHeight="1" x14ac:dyDescent="0.2">
      <c r="A189" s="7"/>
      <c r="C189" s="71"/>
      <c r="D189" s="70"/>
      <c r="E189" s="70"/>
      <c r="F189" s="70"/>
      <c r="G189" s="70"/>
      <c r="H189" s="70"/>
      <c r="I189" s="70"/>
      <c r="J189" s="70"/>
      <c r="K189" s="70"/>
      <c r="L189" s="70"/>
      <c r="M189" s="70"/>
      <c r="N189" s="70"/>
      <c r="O189" s="70"/>
      <c r="P189" s="70"/>
      <c r="Q189" s="1"/>
      <c r="R189" s="1"/>
      <c r="S189" s="2"/>
      <c r="T189" s="2"/>
      <c r="U189" s="2"/>
      <c r="V189" s="2"/>
      <c r="W189" s="2"/>
      <c r="X189" s="2"/>
      <c r="Y189" s="2"/>
    </row>
    <row r="190" spans="1:25" s="3" customFormat="1" ht="44.25" customHeight="1" x14ac:dyDescent="0.2">
      <c r="A190" s="7"/>
      <c r="C190" s="71"/>
      <c r="D190" s="70"/>
      <c r="E190" s="70"/>
      <c r="F190" s="70"/>
      <c r="G190" s="70"/>
      <c r="H190" s="70"/>
      <c r="I190" s="70"/>
      <c r="J190" s="70"/>
      <c r="K190" s="70"/>
      <c r="L190" s="70"/>
      <c r="M190" s="70"/>
      <c r="N190" s="70"/>
      <c r="O190" s="70"/>
      <c r="P190" s="70"/>
      <c r="Q190" s="1"/>
      <c r="R190" s="1"/>
      <c r="S190" s="2"/>
      <c r="T190" s="2"/>
      <c r="U190" s="2"/>
      <c r="V190" s="2"/>
      <c r="W190" s="2"/>
      <c r="X190" s="2"/>
      <c r="Y190" s="2"/>
    </row>
    <row r="191" spans="1:25" s="3" customFormat="1" ht="44.25" customHeight="1" x14ac:dyDescent="0.2">
      <c r="A191" s="7"/>
      <c r="C191" s="71"/>
      <c r="D191" s="70"/>
      <c r="E191" s="70"/>
      <c r="F191" s="70"/>
      <c r="G191" s="70"/>
      <c r="H191" s="70"/>
      <c r="I191" s="70"/>
      <c r="J191" s="70"/>
      <c r="K191" s="70"/>
      <c r="L191" s="70"/>
      <c r="M191" s="70"/>
      <c r="N191" s="70"/>
      <c r="O191" s="70"/>
      <c r="P191" s="70"/>
      <c r="Q191" s="1"/>
      <c r="R191" s="1"/>
      <c r="S191" s="2"/>
      <c r="T191" s="2"/>
      <c r="U191" s="2"/>
      <c r="V191" s="2"/>
      <c r="W191" s="2"/>
      <c r="X191" s="2"/>
      <c r="Y191" s="2"/>
    </row>
    <row r="192" spans="1:25" s="3" customFormat="1" ht="44.25" customHeight="1" x14ac:dyDescent="0.2">
      <c r="A192" s="7"/>
      <c r="C192" s="71"/>
      <c r="D192" s="70"/>
      <c r="E192" s="70"/>
      <c r="F192" s="70"/>
      <c r="G192" s="70"/>
      <c r="H192" s="70"/>
      <c r="I192" s="70"/>
      <c r="J192" s="70"/>
      <c r="K192" s="70"/>
      <c r="L192" s="70"/>
      <c r="M192" s="70"/>
      <c r="N192" s="70"/>
      <c r="O192" s="70"/>
      <c r="P192" s="70"/>
      <c r="Q192" s="1"/>
      <c r="R192" s="1"/>
      <c r="S192" s="2"/>
      <c r="T192" s="2"/>
      <c r="U192" s="2"/>
      <c r="V192" s="2"/>
      <c r="W192" s="2"/>
      <c r="X192" s="2"/>
      <c r="Y192" s="2"/>
    </row>
    <row r="193" spans="1:25" s="3" customFormat="1" ht="44.25" customHeight="1" x14ac:dyDescent="0.2">
      <c r="A193" s="7"/>
      <c r="C193" s="71"/>
      <c r="D193" s="70"/>
      <c r="E193" s="70"/>
      <c r="F193" s="70"/>
      <c r="G193" s="70"/>
      <c r="H193" s="70"/>
      <c r="I193" s="70"/>
      <c r="J193" s="70"/>
      <c r="K193" s="70"/>
      <c r="L193" s="70"/>
      <c r="M193" s="70"/>
      <c r="N193" s="70"/>
      <c r="O193" s="70"/>
      <c r="P193" s="70"/>
      <c r="Q193" s="1"/>
      <c r="R193" s="1"/>
      <c r="S193" s="2"/>
      <c r="T193" s="2"/>
      <c r="U193" s="2"/>
      <c r="V193" s="2"/>
      <c r="W193" s="2"/>
      <c r="X193" s="2"/>
      <c r="Y193" s="2"/>
    </row>
    <row r="194" spans="1:25" s="3" customFormat="1" ht="44.25" customHeight="1" x14ac:dyDescent="0.2">
      <c r="A194" s="7"/>
      <c r="C194" s="71"/>
      <c r="D194" s="70"/>
      <c r="E194" s="70"/>
      <c r="F194" s="70"/>
      <c r="G194" s="70"/>
      <c r="H194" s="70"/>
      <c r="I194" s="70"/>
      <c r="J194" s="70"/>
      <c r="K194" s="70"/>
      <c r="L194" s="70"/>
      <c r="M194" s="70"/>
      <c r="N194" s="70"/>
      <c r="O194" s="70"/>
      <c r="P194" s="70"/>
      <c r="Q194" s="1"/>
      <c r="R194" s="1"/>
      <c r="S194" s="2"/>
      <c r="T194" s="2"/>
      <c r="U194" s="2"/>
      <c r="V194" s="2"/>
      <c r="W194" s="2"/>
      <c r="X194" s="2"/>
      <c r="Y194" s="2"/>
    </row>
    <row r="195" spans="1:25" s="3" customFormat="1" ht="44.25" customHeight="1" x14ac:dyDescent="0.2">
      <c r="A195" s="7"/>
      <c r="C195" s="71"/>
      <c r="D195" s="70"/>
      <c r="E195" s="70"/>
      <c r="F195" s="70"/>
      <c r="G195" s="70"/>
      <c r="H195" s="70"/>
      <c r="I195" s="70"/>
      <c r="J195" s="70"/>
      <c r="K195" s="70"/>
      <c r="L195" s="70"/>
      <c r="M195" s="70"/>
      <c r="N195" s="70"/>
      <c r="O195" s="70"/>
      <c r="P195" s="70"/>
      <c r="Q195" s="1"/>
      <c r="R195" s="1"/>
      <c r="S195" s="2"/>
      <c r="T195" s="2"/>
      <c r="U195" s="2"/>
      <c r="V195" s="2"/>
      <c r="W195" s="2"/>
      <c r="X195" s="2"/>
      <c r="Y195" s="2"/>
    </row>
    <row r="196" spans="1:25" s="3" customFormat="1" ht="44.25" customHeight="1" x14ac:dyDescent="0.2">
      <c r="A196" s="7"/>
      <c r="C196" s="71"/>
      <c r="D196" s="70"/>
      <c r="E196" s="70"/>
      <c r="F196" s="70"/>
      <c r="G196" s="70"/>
      <c r="H196" s="70"/>
      <c r="I196" s="70"/>
      <c r="J196" s="70"/>
      <c r="K196" s="70"/>
      <c r="L196" s="70"/>
      <c r="M196" s="70"/>
      <c r="N196" s="70"/>
      <c r="O196" s="70"/>
      <c r="P196" s="70"/>
      <c r="Q196" s="1"/>
      <c r="R196" s="1"/>
      <c r="S196" s="2"/>
      <c r="T196" s="2"/>
      <c r="U196" s="2"/>
      <c r="V196" s="2"/>
      <c r="W196" s="2"/>
      <c r="X196" s="2"/>
      <c r="Y196" s="2"/>
    </row>
    <row r="197" spans="1:25" s="3" customFormat="1" ht="44.25" customHeight="1" x14ac:dyDescent="0.2">
      <c r="A197" s="7"/>
      <c r="C197" s="71"/>
      <c r="D197" s="70"/>
      <c r="E197" s="70"/>
      <c r="F197" s="70"/>
      <c r="G197" s="70"/>
      <c r="H197" s="70"/>
      <c r="I197" s="70"/>
      <c r="J197" s="70"/>
      <c r="K197" s="70"/>
      <c r="L197" s="70"/>
      <c r="M197" s="70"/>
      <c r="N197" s="70"/>
      <c r="O197" s="70"/>
      <c r="P197" s="70"/>
      <c r="Q197" s="1"/>
      <c r="R197" s="1"/>
      <c r="S197" s="2"/>
      <c r="T197" s="2"/>
      <c r="U197" s="2"/>
      <c r="V197" s="2"/>
      <c r="W197" s="2"/>
      <c r="X197" s="2"/>
      <c r="Y197" s="2"/>
    </row>
    <row r="198" spans="1:25" s="3" customFormat="1" ht="44.25" customHeight="1" x14ac:dyDescent="0.2">
      <c r="A198" s="7"/>
      <c r="C198" s="71"/>
      <c r="D198" s="70"/>
      <c r="E198" s="70"/>
      <c r="F198" s="70"/>
      <c r="G198" s="70"/>
      <c r="H198" s="70"/>
      <c r="I198" s="70"/>
      <c r="J198" s="70"/>
      <c r="K198" s="70"/>
      <c r="L198" s="70"/>
      <c r="M198" s="70"/>
      <c r="N198" s="70"/>
      <c r="O198" s="70"/>
      <c r="P198" s="70"/>
      <c r="Q198" s="1"/>
      <c r="R198" s="1"/>
      <c r="S198" s="2"/>
      <c r="T198" s="2"/>
      <c r="U198" s="2"/>
      <c r="V198" s="2"/>
      <c r="W198" s="2"/>
      <c r="X198" s="2"/>
      <c r="Y198" s="2"/>
    </row>
    <row r="199" spans="1:25" s="3" customFormat="1" ht="44.25" customHeight="1" x14ac:dyDescent="0.2">
      <c r="A199" s="7"/>
      <c r="C199" s="71"/>
      <c r="D199" s="70"/>
      <c r="E199" s="70"/>
      <c r="F199" s="70"/>
      <c r="G199" s="70"/>
      <c r="H199" s="70"/>
      <c r="I199" s="70"/>
      <c r="J199" s="70"/>
      <c r="K199" s="70"/>
      <c r="L199" s="70"/>
      <c r="M199" s="70"/>
      <c r="N199" s="70"/>
      <c r="O199" s="70"/>
      <c r="P199" s="70"/>
      <c r="Q199" s="1"/>
      <c r="R199" s="1"/>
      <c r="S199" s="2"/>
      <c r="T199" s="2"/>
      <c r="U199" s="2"/>
      <c r="V199" s="2"/>
      <c r="W199" s="2"/>
      <c r="X199" s="2"/>
      <c r="Y199" s="2"/>
    </row>
    <row r="200" spans="1:25" s="3" customFormat="1" ht="44.25" customHeight="1" x14ac:dyDescent="0.2">
      <c r="A200" s="7"/>
      <c r="C200" s="71"/>
      <c r="D200" s="70"/>
      <c r="E200" s="70"/>
      <c r="F200" s="70"/>
      <c r="G200" s="70"/>
      <c r="H200" s="70"/>
      <c r="I200" s="70"/>
      <c r="J200" s="70"/>
      <c r="K200" s="70"/>
      <c r="L200" s="70"/>
      <c r="M200" s="70"/>
      <c r="N200" s="70"/>
      <c r="O200" s="70"/>
      <c r="P200" s="70"/>
      <c r="Q200" s="1"/>
      <c r="R200" s="1"/>
      <c r="S200" s="2"/>
      <c r="T200" s="2"/>
      <c r="U200" s="2"/>
      <c r="V200" s="2"/>
      <c r="W200" s="2"/>
      <c r="X200" s="2"/>
      <c r="Y200" s="2"/>
    </row>
    <row r="201" spans="1:25" s="3" customFormat="1" ht="44.25" customHeight="1" x14ac:dyDescent="0.2">
      <c r="A201" s="7"/>
      <c r="C201" s="71"/>
      <c r="D201" s="70"/>
      <c r="E201" s="70"/>
      <c r="F201" s="70"/>
      <c r="G201" s="70"/>
      <c r="H201" s="70"/>
      <c r="I201" s="70"/>
      <c r="J201" s="70"/>
      <c r="K201" s="70"/>
      <c r="L201" s="70"/>
      <c r="M201" s="70"/>
      <c r="N201" s="70"/>
      <c r="O201" s="70"/>
      <c r="P201" s="70"/>
      <c r="Q201" s="1"/>
      <c r="R201" s="1"/>
      <c r="S201" s="2"/>
      <c r="T201" s="2"/>
      <c r="U201" s="2"/>
      <c r="V201" s="2"/>
      <c r="W201" s="2"/>
      <c r="X201" s="2"/>
      <c r="Y201" s="2"/>
    </row>
    <row r="202" spans="1:25" s="3" customFormat="1" ht="44.25" customHeight="1" x14ac:dyDescent="0.2">
      <c r="A202" s="7"/>
      <c r="C202" s="71"/>
      <c r="D202" s="70"/>
      <c r="E202" s="70"/>
      <c r="F202" s="70"/>
      <c r="G202" s="70"/>
      <c r="H202" s="70"/>
      <c r="I202" s="70"/>
      <c r="J202" s="70"/>
      <c r="K202" s="70"/>
      <c r="L202" s="70"/>
      <c r="M202" s="70"/>
      <c r="N202" s="70"/>
      <c r="O202" s="70"/>
      <c r="P202" s="70"/>
      <c r="Q202" s="1"/>
      <c r="R202" s="1"/>
      <c r="S202" s="2"/>
      <c r="T202" s="2"/>
      <c r="U202" s="2"/>
      <c r="V202" s="2"/>
      <c r="W202" s="2"/>
      <c r="X202" s="2"/>
      <c r="Y202" s="2"/>
    </row>
    <row r="203" spans="1:25" s="3" customFormat="1" ht="44.25" customHeight="1" x14ac:dyDescent="0.2">
      <c r="A203" s="7"/>
      <c r="C203" s="71"/>
      <c r="D203" s="70"/>
      <c r="E203" s="70"/>
      <c r="F203" s="70"/>
      <c r="G203" s="70"/>
      <c r="H203" s="70"/>
      <c r="I203" s="70"/>
      <c r="J203" s="70"/>
      <c r="K203" s="70"/>
      <c r="L203" s="70"/>
      <c r="M203" s="70"/>
      <c r="N203" s="70"/>
      <c r="O203" s="70"/>
      <c r="P203" s="70"/>
      <c r="Q203" s="1"/>
      <c r="R203" s="1"/>
      <c r="S203" s="2"/>
      <c r="T203" s="2"/>
      <c r="U203" s="2"/>
      <c r="V203" s="2"/>
      <c r="W203" s="2"/>
      <c r="X203" s="2"/>
      <c r="Y203" s="2"/>
    </row>
    <row r="204" spans="1:25" s="3" customFormat="1" ht="44.25" customHeight="1" x14ac:dyDescent="0.2">
      <c r="A204" s="7"/>
      <c r="C204" s="71"/>
      <c r="D204" s="70"/>
      <c r="E204" s="70"/>
      <c r="F204" s="70"/>
      <c r="G204" s="70"/>
      <c r="H204" s="70"/>
      <c r="I204" s="70"/>
      <c r="J204" s="70"/>
      <c r="K204" s="70"/>
      <c r="L204" s="70"/>
      <c r="M204" s="70"/>
      <c r="N204" s="70"/>
      <c r="O204" s="70"/>
      <c r="P204" s="70"/>
      <c r="Q204" s="1"/>
      <c r="R204" s="1"/>
      <c r="S204" s="2"/>
      <c r="T204" s="2"/>
      <c r="U204" s="2"/>
      <c r="V204" s="2"/>
      <c r="W204" s="2"/>
      <c r="X204" s="2"/>
      <c r="Y204" s="2"/>
    </row>
    <row r="205" spans="1:25" s="3" customFormat="1" ht="44.25" customHeight="1" x14ac:dyDescent="0.2">
      <c r="A205" s="7"/>
      <c r="C205" s="71"/>
      <c r="D205" s="70"/>
      <c r="E205" s="70"/>
      <c r="F205" s="70"/>
      <c r="G205" s="70"/>
      <c r="H205" s="70"/>
      <c r="I205" s="70"/>
      <c r="J205" s="70"/>
      <c r="K205" s="70"/>
      <c r="L205" s="70"/>
      <c r="M205" s="70"/>
      <c r="N205" s="70"/>
      <c r="O205" s="70"/>
      <c r="P205" s="70"/>
      <c r="Q205" s="1"/>
      <c r="R205" s="1"/>
      <c r="S205" s="2"/>
      <c r="T205" s="2"/>
      <c r="U205" s="2"/>
      <c r="V205" s="2"/>
      <c r="W205" s="2"/>
      <c r="X205" s="2"/>
      <c r="Y205" s="2"/>
    </row>
    <row r="206" spans="1:25" s="3" customFormat="1" ht="44.25" customHeight="1" x14ac:dyDescent="0.2">
      <c r="A206" s="7"/>
      <c r="C206" s="71"/>
      <c r="D206" s="70"/>
      <c r="E206" s="70"/>
      <c r="F206" s="70"/>
      <c r="G206" s="70"/>
      <c r="H206" s="70"/>
      <c r="I206" s="70"/>
      <c r="J206" s="70"/>
      <c r="K206" s="70"/>
      <c r="L206" s="70"/>
      <c r="M206" s="70"/>
      <c r="N206" s="70"/>
      <c r="O206" s="70"/>
      <c r="P206" s="70"/>
      <c r="Q206" s="1"/>
      <c r="R206" s="1"/>
      <c r="S206" s="2"/>
      <c r="T206" s="2"/>
      <c r="U206" s="2"/>
      <c r="V206" s="2"/>
      <c r="W206" s="2"/>
      <c r="X206" s="2"/>
      <c r="Y206" s="2"/>
    </row>
    <row r="207" spans="1:25" s="3" customFormat="1" ht="44.25" customHeight="1" x14ac:dyDescent="0.2">
      <c r="A207" s="7"/>
      <c r="C207" s="71"/>
      <c r="D207" s="70"/>
      <c r="E207" s="70"/>
      <c r="F207" s="70"/>
      <c r="G207" s="70"/>
      <c r="H207" s="70"/>
      <c r="I207" s="70"/>
      <c r="J207" s="70"/>
      <c r="K207" s="70"/>
      <c r="L207" s="70"/>
      <c r="M207" s="70"/>
      <c r="N207" s="70"/>
      <c r="O207" s="70"/>
      <c r="P207" s="70"/>
      <c r="Q207" s="1"/>
      <c r="R207" s="1"/>
      <c r="S207" s="2"/>
      <c r="T207" s="2"/>
      <c r="U207" s="2"/>
      <c r="V207" s="2"/>
      <c r="W207" s="2"/>
      <c r="X207" s="2"/>
      <c r="Y207" s="2"/>
    </row>
    <row r="208" spans="1:25" s="3" customFormat="1" ht="44.25" customHeight="1" x14ac:dyDescent="0.2">
      <c r="A208" s="7"/>
      <c r="C208" s="71"/>
      <c r="D208" s="70"/>
      <c r="E208" s="70"/>
      <c r="F208" s="70"/>
      <c r="G208" s="70"/>
      <c r="H208" s="70"/>
      <c r="I208" s="70"/>
      <c r="J208" s="70"/>
      <c r="K208" s="70"/>
      <c r="L208" s="70"/>
      <c r="M208" s="70"/>
      <c r="N208" s="70"/>
      <c r="O208" s="70"/>
      <c r="P208" s="70"/>
      <c r="Q208" s="1"/>
      <c r="R208" s="1"/>
      <c r="S208" s="2"/>
      <c r="T208" s="2"/>
      <c r="U208" s="2"/>
      <c r="V208" s="2"/>
      <c r="W208" s="2"/>
      <c r="X208" s="2"/>
      <c r="Y208" s="2"/>
    </row>
    <row r="209" spans="1:25" s="3" customFormat="1" ht="44.25" customHeight="1" x14ac:dyDescent="0.2">
      <c r="A209" s="7"/>
      <c r="C209" s="71"/>
      <c r="D209" s="70"/>
      <c r="E209" s="70"/>
      <c r="F209" s="70"/>
      <c r="G209" s="70"/>
      <c r="H209" s="70"/>
      <c r="I209" s="70"/>
      <c r="J209" s="70"/>
      <c r="K209" s="70"/>
      <c r="L209" s="70"/>
      <c r="M209" s="70"/>
      <c r="N209" s="70"/>
      <c r="O209" s="70"/>
      <c r="P209" s="70"/>
      <c r="Q209" s="1"/>
      <c r="R209" s="1"/>
      <c r="S209" s="2"/>
      <c r="T209" s="2"/>
      <c r="U209" s="2"/>
      <c r="V209" s="2"/>
      <c r="W209" s="2"/>
      <c r="X209" s="2"/>
      <c r="Y209" s="2"/>
    </row>
    <row r="210" spans="1:25" s="3" customFormat="1" ht="44.25" customHeight="1" x14ac:dyDescent="0.2">
      <c r="A210" s="7"/>
      <c r="C210" s="71"/>
      <c r="D210" s="70"/>
      <c r="E210" s="70"/>
      <c r="F210" s="70"/>
      <c r="G210" s="70"/>
      <c r="H210" s="70"/>
      <c r="I210" s="70"/>
      <c r="J210" s="70"/>
      <c r="K210" s="70"/>
      <c r="L210" s="70"/>
      <c r="M210" s="70"/>
      <c r="N210" s="70"/>
      <c r="O210" s="70"/>
      <c r="P210" s="70"/>
      <c r="Q210" s="1"/>
      <c r="R210" s="1"/>
      <c r="S210" s="2"/>
      <c r="T210" s="2"/>
      <c r="U210" s="2"/>
      <c r="V210" s="2"/>
      <c r="W210" s="2"/>
      <c r="X210" s="2"/>
      <c r="Y210" s="2"/>
    </row>
    <row r="211" spans="1:25" s="3" customFormat="1" ht="44.25" customHeight="1" x14ac:dyDescent="0.2">
      <c r="A211" s="7"/>
      <c r="C211" s="71"/>
      <c r="D211" s="70"/>
      <c r="E211" s="70"/>
      <c r="F211" s="70"/>
      <c r="G211" s="70"/>
      <c r="H211" s="70"/>
      <c r="I211" s="70"/>
      <c r="J211" s="70"/>
      <c r="K211" s="70"/>
      <c r="L211" s="70"/>
      <c r="M211" s="70"/>
      <c r="N211" s="70"/>
      <c r="O211" s="70"/>
      <c r="P211" s="70"/>
      <c r="Q211" s="1"/>
      <c r="R211" s="1"/>
      <c r="S211" s="2"/>
      <c r="T211" s="2"/>
      <c r="U211" s="2"/>
      <c r="V211" s="2"/>
      <c r="W211" s="2"/>
      <c r="X211" s="2"/>
      <c r="Y211" s="2"/>
    </row>
    <row r="212" spans="1:25" s="3" customFormat="1" ht="44.25" customHeight="1" x14ac:dyDescent="0.2">
      <c r="A212" s="7"/>
      <c r="C212" s="71"/>
      <c r="D212" s="70"/>
      <c r="E212" s="70"/>
      <c r="F212" s="70"/>
      <c r="G212" s="70"/>
      <c r="H212" s="70"/>
      <c r="I212" s="70"/>
      <c r="J212" s="70"/>
      <c r="K212" s="70"/>
      <c r="L212" s="70"/>
      <c r="M212" s="70"/>
      <c r="N212" s="70"/>
      <c r="O212" s="70"/>
      <c r="P212" s="70"/>
      <c r="Q212" s="1"/>
      <c r="R212" s="1"/>
      <c r="S212" s="2"/>
      <c r="T212" s="2"/>
      <c r="U212" s="2"/>
      <c r="V212" s="2"/>
      <c r="W212" s="2"/>
      <c r="X212" s="2"/>
      <c r="Y212" s="2"/>
    </row>
    <row r="213" spans="1:25" s="3" customFormat="1" ht="44.25" customHeight="1" x14ac:dyDescent="0.2">
      <c r="A213" s="7"/>
      <c r="C213" s="71"/>
      <c r="D213" s="70"/>
      <c r="E213" s="70"/>
      <c r="F213" s="70"/>
      <c r="G213" s="70"/>
      <c r="H213" s="70"/>
      <c r="I213" s="70"/>
      <c r="J213" s="70"/>
      <c r="K213" s="70"/>
      <c r="L213" s="70"/>
      <c r="M213" s="70"/>
      <c r="N213" s="70"/>
      <c r="O213" s="70"/>
      <c r="P213" s="70"/>
      <c r="Q213" s="1"/>
      <c r="R213" s="1"/>
      <c r="S213" s="2"/>
      <c r="T213" s="2"/>
      <c r="U213" s="2"/>
      <c r="V213" s="2"/>
      <c r="W213" s="2"/>
      <c r="X213" s="2"/>
      <c r="Y213" s="2"/>
    </row>
    <row r="214" spans="1:25" s="3" customFormat="1" ht="44.25" customHeight="1" x14ac:dyDescent="0.2">
      <c r="A214" s="7"/>
      <c r="C214" s="71"/>
      <c r="D214" s="70"/>
      <c r="E214" s="70"/>
      <c r="F214" s="70"/>
      <c r="G214" s="70"/>
      <c r="H214" s="70"/>
      <c r="I214" s="70"/>
      <c r="J214" s="70"/>
      <c r="K214" s="70"/>
      <c r="L214" s="70"/>
      <c r="M214" s="70"/>
      <c r="N214" s="70"/>
      <c r="O214" s="70"/>
      <c r="P214" s="70"/>
      <c r="Q214" s="1"/>
      <c r="R214" s="1"/>
      <c r="S214" s="2"/>
      <c r="T214" s="2"/>
      <c r="U214" s="2"/>
      <c r="V214" s="2"/>
      <c r="W214" s="2"/>
      <c r="X214" s="2"/>
      <c r="Y214" s="2"/>
    </row>
    <row r="215" spans="1:25" s="3" customFormat="1" ht="44.25" customHeight="1" x14ac:dyDescent="0.2">
      <c r="A215" s="7"/>
      <c r="C215" s="71"/>
      <c r="D215" s="70"/>
      <c r="E215" s="70"/>
      <c r="F215" s="70"/>
      <c r="G215" s="70"/>
      <c r="H215" s="70"/>
      <c r="I215" s="70"/>
      <c r="J215" s="70"/>
      <c r="K215" s="70"/>
      <c r="L215" s="70"/>
      <c r="M215" s="70"/>
      <c r="N215" s="70"/>
      <c r="O215" s="70"/>
      <c r="P215" s="70"/>
      <c r="Q215" s="1"/>
      <c r="R215" s="1"/>
      <c r="S215" s="2"/>
      <c r="T215" s="2"/>
      <c r="U215" s="2"/>
      <c r="V215" s="2"/>
      <c r="W215" s="2"/>
      <c r="X215" s="2"/>
      <c r="Y215" s="2"/>
    </row>
    <row r="216" spans="1:25" s="3" customFormat="1" ht="44.25" customHeight="1" x14ac:dyDescent="0.2">
      <c r="A216" s="7"/>
      <c r="C216" s="71"/>
      <c r="D216" s="70"/>
      <c r="E216" s="70"/>
      <c r="F216" s="70"/>
      <c r="G216" s="70"/>
      <c r="H216" s="70"/>
      <c r="I216" s="70"/>
      <c r="J216" s="70"/>
      <c r="K216" s="70"/>
      <c r="L216" s="70"/>
      <c r="M216" s="70"/>
      <c r="N216" s="70"/>
      <c r="O216" s="70"/>
      <c r="P216" s="70"/>
      <c r="Q216" s="1"/>
      <c r="R216" s="1"/>
      <c r="S216" s="2"/>
      <c r="T216" s="2"/>
      <c r="U216" s="2"/>
      <c r="V216" s="2"/>
      <c r="W216" s="2"/>
      <c r="X216" s="2"/>
      <c r="Y216" s="2"/>
    </row>
    <row r="217" spans="1:25" s="3" customFormat="1" ht="44.25" customHeight="1" x14ac:dyDescent="0.2">
      <c r="A217" s="7"/>
      <c r="C217" s="71"/>
      <c r="D217" s="70"/>
      <c r="E217" s="70"/>
      <c r="F217" s="70"/>
      <c r="G217" s="70"/>
      <c r="H217" s="70"/>
      <c r="I217" s="70"/>
      <c r="J217" s="70"/>
      <c r="K217" s="70"/>
      <c r="L217" s="70"/>
      <c r="M217" s="70"/>
      <c r="N217" s="70"/>
      <c r="O217" s="70"/>
      <c r="P217" s="70"/>
      <c r="Q217" s="1"/>
      <c r="R217" s="1"/>
      <c r="S217" s="2"/>
      <c r="T217" s="2"/>
      <c r="U217" s="2"/>
      <c r="V217" s="2"/>
      <c r="W217" s="2"/>
      <c r="X217" s="2"/>
      <c r="Y217" s="2"/>
    </row>
    <row r="218" spans="1:25" s="3" customFormat="1" ht="44.25" customHeight="1" x14ac:dyDescent="0.2">
      <c r="A218" s="7"/>
      <c r="C218" s="71"/>
      <c r="D218" s="70"/>
      <c r="E218" s="70"/>
      <c r="F218" s="70"/>
      <c r="G218" s="70"/>
      <c r="H218" s="70"/>
      <c r="I218" s="70"/>
      <c r="J218" s="70"/>
      <c r="K218" s="70"/>
      <c r="L218" s="70"/>
      <c r="M218" s="70"/>
      <c r="N218" s="70"/>
      <c r="O218" s="70"/>
      <c r="P218" s="70"/>
      <c r="Q218" s="1"/>
      <c r="R218" s="1"/>
      <c r="S218" s="2"/>
      <c r="T218" s="2"/>
      <c r="U218" s="2"/>
      <c r="V218" s="2"/>
      <c r="W218" s="2"/>
      <c r="X218" s="2"/>
      <c r="Y218" s="2"/>
    </row>
    <row r="219" spans="1:25" s="3" customFormat="1" ht="44.25" customHeight="1" x14ac:dyDescent="0.2">
      <c r="A219" s="7"/>
      <c r="C219" s="71"/>
      <c r="D219" s="70"/>
      <c r="E219" s="70"/>
      <c r="F219" s="70"/>
      <c r="G219" s="70"/>
      <c r="H219" s="70"/>
      <c r="I219" s="70"/>
      <c r="J219" s="70"/>
      <c r="K219" s="70"/>
      <c r="L219" s="70"/>
      <c r="M219" s="70"/>
      <c r="N219" s="70"/>
      <c r="O219" s="70"/>
      <c r="P219" s="70"/>
      <c r="Q219" s="1"/>
      <c r="R219" s="1"/>
      <c r="S219" s="2"/>
      <c r="T219" s="2"/>
      <c r="U219" s="2"/>
      <c r="V219" s="2"/>
      <c r="W219" s="2"/>
      <c r="X219" s="2"/>
      <c r="Y219" s="2"/>
    </row>
    <row r="220" spans="1:25" s="3" customFormat="1" ht="44.25" customHeight="1" x14ac:dyDescent="0.2">
      <c r="A220" s="7"/>
      <c r="C220" s="71"/>
      <c r="D220" s="70"/>
      <c r="E220" s="70"/>
      <c r="F220" s="70"/>
      <c r="G220" s="70"/>
      <c r="H220" s="70"/>
      <c r="I220" s="70"/>
      <c r="J220" s="70"/>
      <c r="K220" s="70"/>
      <c r="L220" s="70"/>
      <c r="M220" s="70"/>
      <c r="N220" s="70"/>
      <c r="O220" s="70"/>
      <c r="P220" s="70"/>
      <c r="Q220" s="1"/>
      <c r="R220" s="1"/>
      <c r="S220" s="2"/>
      <c r="T220" s="2"/>
      <c r="U220" s="2"/>
      <c r="V220" s="2"/>
      <c r="W220" s="2"/>
      <c r="X220" s="2"/>
      <c r="Y220" s="2"/>
    </row>
    <row r="221" spans="1:25" s="3" customFormat="1" ht="44.25" customHeight="1" x14ac:dyDescent="0.2">
      <c r="A221" s="7"/>
      <c r="C221" s="71"/>
      <c r="D221" s="70"/>
      <c r="E221" s="70"/>
      <c r="F221" s="70"/>
      <c r="G221" s="70"/>
      <c r="H221" s="70"/>
      <c r="I221" s="70"/>
      <c r="J221" s="70"/>
      <c r="K221" s="70"/>
      <c r="L221" s="70"/>
      <c r="M221" s="70"/>
      <c r="N221" s="70"/>
      <c r="O221" s="70"/>
      <c r="P221" s="70"/>
      <c r="Q221" s="1"/>
      <c r="R221" s="1"/>
      <c r="S221" s="2"/>
      <c r="T221" s="2"/>
      <c r="U221" s="2"/>
      <c r="V221" s="2"/>
      <c r="W221" s="2"/>
      <c r="X221" s="2"/>
      <c r="Y221" s="2"/>
    </row>
    <row r="222" spans="1:25" s="3" customFormat="1" ht="44.25" customHeight="1" x14ac:dyDescent="0.2">
      <c r="A222" s="7"/>
      <c r="C222" s="71"/>
      <c r="D222" s="70"/>
      <c r="E222" s="70"/>
      <c r="F222" s="70"/>
      <c r="G222" s="70"/>
      <c r="H222" s="70"/>
      <c r="I222" s="70"/>
      <c r="J222" s="70"/>
      <c r="K222" s="70"/>
      <c r="L222" s="70"/>
      <c r="M222" s="70"/>
      <c r="N222" s="70"/>
      <c r="O222" s="70"/>
      <c r="P222" s="70"/>
      <c r="Q222" s="1"/>
      <c r="R222" s="1"/>
      <c r="S222" s="2"/>
      <c r="T222" s="2"/>
      <c r="U222" s="2"/>
      <c r="V222" s="2"/>
      <c r="W222" s="2"/>
      <c r="X222" s="2"/>
      <c r="Y222" s="2"/>
    </row>
    <row r="223" spans="1:25" s="3" customFormat="1" ht="44.25" customHeight="1" x14ac:dyDescent="0.2">
      <c r="A223" s="7"/>
      <c r="C223" s="71"/>
      <c r="D223" s="70"/>
      <c r="E223" s="70"/>
      <c r="F223" s="70"/>
      <c r="G223" s="70"/>
      <c r="H223" s="70"/>
      <c r="I223" s="70"/>
      <c r="J223" s="70"/>
      <c r="K223" s="70"/>
      <c r="L223" s="70"/>
      <c r="M223" s="70"/>
      <c r="N223" s="70"/>
      <c r="O223" s="70"/>
      <c r="P223" s="70"/>
      <c r="Q223" s="1"/>
      <c r="R223" s="1"/>
      <c r="S223" s="2"/>
      <c r="T223" s="2"/>
      <c r="U223" s="2"/>
      <c r="V223" s="2"/>
      <c r="W223" s="2"/>
      <c r="X223" s="2"/>
      <c r="Y223" s="2"/>
    </row>
    <row r="224" spans="1:25" s="3" customFormat="1" ht="44.25" customHeight="1" x14ac:dyDescent="0.2">
      <c r="A224" s="7"/>
      <c r="C224" s="71"/>
      <c r="D224" s="70"/>
      <c r="E224" s="70"/>
      <c r="F224" s="70"/>
      <c r="G224" s="70"/>
      <c r="H224" s="70"/>
      <c r="I224" s="70"/>
      <c r="J224" s="70"/>
      <c r="K224" s="70"/>
      <c r="L224" s="70"/>
      <c r="M224" s="70"/>
      <c r="N224" s="70"/>
      <c r="O224" s="70"/>
      <c r="P224" s="70"/>
      <c r="Q224" s="1"/>
      <c r="R224" s="1"/>
      <c r="S224" s="2"/>
      <c r="T224" s="2"/>
      <c r="U224" s="2"/>
      <c r="V224" s="2"/>
      <c r="W224" s="2"/>
      <c r="X224" s="2"/>
      <c r="Y224" s="2"/>
    </row>
    <row r="225" spans="1:25" s="3" customFormat="1" ht="44.25" customHeight="1" x14ac:dyDescent="0.2">
      <c r="A225" s="7"/>
      <c r="C225" s="71"/>
      <c r="D225" s="70"/>
      <c r="E225" s="70"/>
      <c r="F225" s="70"/>
      <c r="G225" s="70"/>
      <c r="H225" s="70"/>
      <c r="I225" s="70"/>
      <c r="J225" s="70"/>
      <c r="K225" s="70"/>
      <c r="L225" s="70"/>
      <c r="M225" s="70"/>
      <c r="N225" s="70"/>
      <c r="O225" s="70"/>
      <c r="P225" s="70"/>
      <c r="Q225" s="1"/>
      <c r="R225" s="1"/>
      <c r="S225" s="2"/>
      <c r="T225" s="2"/>
      <c r="U225" s="2"/>
      <c r="V225" s="2"/>
      <c r="W225" s="2"/>
      <c r="X225" s="2"/>
      <c r="Y225" s="2"/>
    </row>
    <row r="226" spans="1:25" s="3" customFormat="1" ht="44.25" customHeight="1" x14ac:dyDescent="0.2">
      <c r="A226" s="7"/>
      <c r="C226" s="71"/>
      <c r="D226" s="70"/>
      <c r="E226" s="70"/>
      <c r="F226" s="70"/>
      <c r="G226" s="70"/>
      <c r="H226" s="70"/>
      <c r="I226" s="70"/>
      <c r="J226" s="70"/>
      <c r="K226" s="70"/>
      <c r="L226" s="70"/>
      <c r="M226" s="70"/>
      <c r="N226" s="70"/>
      <c r="O226" s="70"/>
      <c r="P226" s="70"/>
      <c r="Q226" s="1"/>
      <c r="R226" s="1"/>
      <c r="S226" s="2"/>
      <c r="T226" s="2"/>
      <c r="U226" s="2"/>
      <c r="V226" s="2"/>
      <c r="W226" s="2"/>
      <c r="X226" s="2"/>
      <c r="Y226" s="2"/>
    </row>
    <row r="227" spans="1:25" s="3" customFormat="1" ht="44.25" customHeight="1" x14ac:dyDescent="0.2">
      <c r="A227" s="7"/>
      <c r="C227" s="71"/>
      <c r="D227" s="70"/>
      <c r="E227" s="70"/>
      <c r="F227" s="70"/>
      <c r="G227" s="70"/>
      <c r="H227" s="70"/>
      <c r="I227" s="70"/>
      <c r="J227" s="70"/>
      <c r="K227" s="70"/>
      <c r="L227" s="70"/>
      <c r="M227" s="70"/>
      <c r="N227" s="70"/>
      <c r="O227" s="70"/>
      <c r="P227" s="70"/>
      <c r="Q227" s="1"/>
      <c r="R227" s="1"/>
      <c r="S227" s="2"/>
      <c r="T227" s="2"/>
      <c r="U227" s="2"/>
      <c r="V227" s="2"/>
      <c r="W227" s="2"/>
      <c r="X227" s="2"/>
      <c r="Y227" s="2"/>
    </row>
    <row r="228" spans="1:25" s="3" customFormat="1" ht="44.25" customHeight="1" x14ac:dyDescent="0.2">
      <c r="A228" s="7"/>
      <c r="C228" s="71"/>
      <c r="D228" s="70"/>
      <c r="E228" s="70"/>
      <c r="F228" s="70"/>
      <c r="G228" s="70"/>
      <c r="H228" s="70"/>
      <c r="I228" s="70"/>
      <c r="J228" s="70"/>
      <c r="K228" s="70"/>
      <c r="L228" s="70"/>
      <c r="M228" s="70"/>
      <c r="N228" s="70"/>
      <c r="O228" s="70"/>
      <c r="P228" s="70"/>
      <c r="Q228" s="1"/>
      <c r="R228" s="1"/>
      <c r="S228" s="2"/>
      <c r="T228" s="2"/>
      <c r="U228" s="2"/>
      <c r="V228" s="2"/>
      <c r="W228" s="2"/>
      <c r="X228" s="2"/>
      <c r="Y228" s="2"/>
    </row>
    <row r="229" spans="1:25" s="3" customFormat="1" ht="44.25" customHeight="1" x14ac:dyDescent="0.2">
      <c r="A229" s="7"/>
      <c r="C229" s="71"/>
      <c r="D229" s="70"/>
      <c r="E229" s="70"/>
      <c r="F229" s="70"/>
      <c r="G229" s="70"/>
      <c r="H229" s="70"/>
      <c r="I229" s="70"/>
      <c r="J229" s="70"/>
      <c r="K229" s="70"/>
      <c r="L229" s="70"/>
      <c r="M229" s="70"/>
      <c r="N229" s="70"/>
      <c r="O229" s="70"/>
      <c r="P229" s="70"/>
      <c r="Q229" s="1"/>
      <c r="R229" s="1"/>
      <c r="S229" s="2"/>
      <c r="T229" s="2"/>
      <c r="U229" s="2"/>
      <c r="V229" s="2"/>
      <c r="W229" s="2"/>
      <c r="X229" s="2"/>
      <c r="Y229" s="2"/>
    </row>
    <row r="230" spans="1:25" s="3" customFormat="1" ht="44.25" customHeight="1" x14ac:dyDescent="0.2">
      <c r="A230" s="7"/>
      <c r="C230" s="71"/>
      <c r="D230" s="70"/>
      <c r="E230" s="70"/>
      <c r="F230" s="70"/>
      <c r="G230" s="70"/>
      <c r="H230" s="70"/>
      <c r="I230" s="70"/>
      <c r="J230" s="70"/>
      <c r="K230" s="70"/>
      <c r="L230" s="70"/>
      <c r="M230" s="70"/>
      <c r="N230" s="70"/>
      <c r="O230" s="70"/>
      <c r="P230" s="70"/>
      <c r="Q230" s="1"/>
      <c r="R230" s="1"/>
      <c r="S230" s="2"/>
      <c r="T230" s="2"/>
      <c r="U230" s="2"/>
      <c r="V230" s="2"/>
      <c r="W230" s="2"/>
      <c r="X230" s="2"/>
      <c r="Y230" s="2"/>
    </row>
    <row r="231" spans="1:25" s="3" customFormat="1" ht="44.25" customHeight="1" x14ac:dyDescent="0.2">
      <c r="A231" s="7"/>
      <c r="C231" s="71"/>
      <c r="D231" s="70"/>
      <c r="E231" s="70"/>
      <c r="F231" s="70"/>
      <c r="G231" s="70"/>
      <c r="H231" s="70"/>
      <c r="I231" s="70"/>
      <c r="J231" s="70"/>
      <c r="K231" s="70"/>
      <c r="L231" s="70"/>
      <c r="M231" s="70"/>
      <c r="N231" s="70"/>
      <c r="O231" s="70"/>
      <c r="P231" s="70"/>
      <c r="Q231" s="1"/>
      <c r="R231" s="1"/>
      <c r="S231" s="2"/>
      <c r="T231" s="2"/>
      <c r="U231" s="2"/>
      <c r="V231" s="2"/>
      <c r="W231" s="2"/>
      <c r="X231" s="2"/>
      <c r="Y231" s="2"/>
    </row>
    <row r="232" spans="1:25" s="3" customFormat="1" ht="44.25" customHeight="1" x14ac:dyDescent="0.2">
      <c r="A232" s="7"/>
      <c r="C232" s="71"/>
      <c r="D232" s="70"/>
      <c r="E232" s="70"/>
      <c r="F232" s="70"/>
      <c r="G232" s="70"/>
      <c r="H232" s="70"/>
      <c r="I232" s="70"/>
      <c r="J232" s="70"/>
      <c r="K232" s="70"/>
      <c r="L232" s="70"/>
      <c r="M232" s="70"/>
      <c r="N232" s="70"/>
      <c r="O232" s="70"/>
      <c r="P232" s="70"/>
      <c r="Q232" s="1"/>
      <c r="R232" s="1"/>
      <c r="S232" s="2"/>
      <c r="T232" s="2"/>
      <c r="U232" s="2"/>
      <c r="V232" s="2"/>
      <c r="W232" s="2"/>
      <c r="X232" s="2"/>
      <c r="Y232" s="2"/>
    </row>
    <row r="233" spans="1:25" s="3" customFormat="1" ht="44.25" customHeight="1" x14ac:dyDescent="0.2">
      <c r="A233" s="7"/>
      <c r="C233" s="71"/>
      <c r="D233" s="70"/>
      <c r="E233" s="70"/>
      <c r="F233" s="70"/>
      <c r="G233" s="70"/>
      <c r="H233" s="70"/>
      <c r="I233" s="70"/>
      <c r="J233" s="70"/>
      <c r="K233" s="70"/>
      <c r="L233" s="70"/>
      <c r="M233" s="70"/>
      <c r="N233" s="70"/>
      <c r="O233" s="70"/>
      <c r="P233" s="70"/>
      <c r="Q233" s="1"/>
      <c r="R233" s="1"/>
      <c r="S233" s="2"/>
      <c r="T233" s="2"/>
      <c r="U233" s="2"/>
      <c r="V233" s="2"/>
      <c r="W233" s="2"/>
      <c r="X233" s="2"/>
      <c r="Y233" s="2"/>
    </row>
    <row r="234" spans="1:25" s="3" customFormat="1" ht="44.25" customHeight="1" x14ac:dyDescent="0.2">
      <c r="A234" s="7"/>
      <c r="C234" s="71"/>
      <c r="D234" s="70"/>
      <c r="E234" s="70"/>
      <c r="F234" s="70"/>
      <c r="G234" s="70"/>
      <c r="H234" s="70"/>
      <c r="I234" s="70"/>
      <c r="J234" s="70"/>
      <c r="K234" s="70"/>
      <c r="L234" s="70"/>
      <c r="M234" s="70"/>
      <c r="N234" s="70"/>
      <c r="O234" s="70"/>
      <c r="P234" s="70"/>
      <c r="Q234" s="1"/>
      <c r="R234" s="1"/>
      <c r="S234" s="2"/>
      <c r="T234" s="2"/>
      <c r="U234" s="2"/>
      <c r="V234" s="2"/>
      <c r="W234" s="2"/>
      <c r="X234" s="2"/>
      <c r="Y234" s="2"/>
    </row>
    <row r="235" spans="1:25" s="3" customFormat="1" ht="44.25" customHeight="1" x14ac:dyDescent="0.2">
      <c r="A235" s="7"/>
      <c r="C235" s="71"/>
      <c r="D235" s="70"/>
      <c r="E235" s="70"/>
      <c r="F235" s="70"/>
      <c r="G235" s="70"/>
      <c r="H235" s="70"/>
      <c r="I235" s="70"/>
      <c r="J235" s="70"/>
      <c r="K235" s="70"/>
      <c r="L235" s="70"/>
      <c r="M235" s="70"/>
      <c r="N235" s="70"/>
      <c r="O235" s="70"/>
      <c r="P235" s="70"/>
      <c r="Q235" s="1"/>
      <c r="R235" s="1"/>
      <c r="S235" s="2"/>
      <c r="T235" s="2"/>
      <c r="U235" s="2"/>
      <c r="V235" s="2"/>
      <c r="W235" s="2"/>
      <c r="X235" s="2"/>
      <c r="Y235" s="2"/>
    </row>
    <row r="236" spans="1:25" s="3" customFormat="1" ht="44.25" customHeight="1" x14ac:dyDescent="0.2">
      <c r="A236" s="7"/>
      <c r="C236" s="71"/>
      <c r="D236" s="70"/>
      <c r="E236" s="70"/>
      <c r="F236" s="70"/>
      <c r="G236" s="70"/>
      <c r="H236" s="70"/>
      <c r="I236" s="70"/>
      <c r="J236" s="70"/>
      <c r="K236" s="70"/>
      <c r="L236" s="70"/>
      <c r="M236" s="70"/>
      <c r="N236" s="70"/>
      <c r="O236" s="70"/>
      <c r="P236" s="70"/>
      <c r="Q236" s="1"/>
      <c r="R236" s="1"/>
      <c r="S236" s="2"/>
      <c r="T236" s="2"/>
      <c r="U236" s="2"/>
      <c r="V236" s="2"/>
      <c r="W236" s="2"/>
      <c r="X236" s="2"/>
      <c r="Y236" s="2"/>
    </row>
    <row r="237" spans="1:25" s="3" customFormat="1" ht="44.25" customHeight="1" x14ac:dyDescent="0.2">
      <c r="A237" s="7"/>
      <c r="C237" s="71"/>
      <c r="D237" s="70"/>
      <c r="E237" s="70"/>
      <c r="F237" s="70"/>
      <c r="G237" s="70"/>
      <c r="H237" s="70"/>
      <c r="I237" s="70"/>
      <c r="J237" s="70"/>
      <c r="K237" s="70"/>
      <c r="L237" s="70"/>
      <c r="M237" s="70"/>
      <c r="N237" s="70"/>
      <c r="O237" s="70"/>
      <c r="P237" s="70"/>
      <c r="Q237" s="1"/>
      <c r="R237" s="1"/>
      <c r="S237" s="2"/>
      <c r="T237" s="2"/>
      <c r="U237" s="2"/>
      <c r="V237" s="2"/>
      <c r="W237" s="2"/>
      <c r="X237" s="2"/>
      <c r="Y237" s="2"/>
    </row>
    <row r="238" spans="1:25" s="3" customFormat="1" ht="44.25" customHeight="1" x14ac:dyDescent="0.2">
      <c r="A238" s="7"/>
      <c r="C238" s="71"/>
      <c r="D238" s="70"/>
      <c r="E238" s="70"/>
      <c r="F238" s="70"/>
      <c r="G238" s="70"/>
      <c r="H238" s="70"/>
      <c r="I238" s="70"/>
      <c r="J238" s="70"/>
      <c r="K238" s="70"/>
      <c r="L238" s="70"/>
      <c r="M238" s="70"/>
      <c r="N238" s="70"/>
      <c r="O238" s="70"/>
      <c r="P238" s="70"/>
      <c r="Q238" s="1"/>
      <c r="R238" s="1"/>
      <c r="S238" s="2"/>
      <c r="T238" s="2"/>
      <c r="U238" s="2"/>
      <c r="V238" s="2"/>
      <c r="W238" s="2"/>
      <c r="X238" s="2"/>
      <c r="Y238" s="2"/>
    </row>
    <row r="239" spans="1:25" s="3" customFormat="1" ht="44.25" customHeight="1" x14ac:dyDescent="0.2">
      <c r="A239" s="7"/>
      <c r="C239" s="71"/>
      <c r="D239" s="70"/>
      <c r="E239" s="70"/>
      <c r="F239" s="70"/>
      <c r="G239" s="70"/>
      <c r="H239" s="70"/>
      <c r="I239" s="70"/>
      <c r="J239" s="70"/>
      <c r="K239" s="70"/>
      <c r="L239" s="70"/>
      <c r="M239" s="70"/>
      <c r="N239" s="70"/>
      <c r="O239" s="70"/>
      <c r="P239" s="70"/>
      <c r="Q239" s="1"/>
      <c r="R239" s="1"/>
      <c r="S239" s="2"/>
      <c r="T239" s="2"/>
      <c r="U239" s="2"/>
      <c r="V239" s="2"/>
      <c r="W239" s="2"/>
      <c r="X239" s="2"/>
      <c r="Y239" s="2"/>
    </row>
    <row r="240" spans="1:25" s="3" customFormat="1" ht="44.25" customHeight="1" x14ac:dyDescent="0.2">
      <c r="A240" s="7"/>
      <c r="C240" s="71"/>
      <c r="D240" s="70"/>
      <c r="E240" s="70"/>
      <c r="F240" s="70"/>
      <c r="G240" s="70"/>
      <c r="H240" s="70"/>
      <c r="I240" s="70"/>
      <c r="J240" s="70"/>
      <c r="K240" s="70"/>
      <c r="L240" s="70"/>
      <c r="M240" s="70"/>
      <c r="N240" s="70"/>
      <c r="O240" s="70"/>
      <c r="P240" s="70"/>
      <c r="Q240" s="1"/>
      <c r="R240" s="1"/>
      <c r="S240" s="2"/>
      <c r="T240" s="2"/>
      <c r="U240" s="2"/>
      <c r="V240" s="2"/>
      <c r="W240" s="2"/>
      <c r="X240" s="2"/>
      <c r="Y240" s="2"/>
    </row>
    <row r="241" spans="1:25" s="3" customFormat="1" ht="44.25" customHeight="1" x14ac:dyDescent="0.2">
      <c r="A241" s="7"/>
      <c r="C241" s="71"/>
      <c r="D241" s="70"/>
      <c r="E241" s="70"/>
      <c r="F241" s="70"/>
      <c r="G241" s="70"/>
      <c r="H241" s="70"/>
      <c r="I241" s="70"/>
      <c r="J241" s="70"/>
      <c r="K241" s="70"/>
      <c r="L241" s="70"/>
      <c r="M241" s="70"/>
      <c r="N241" s="70"/>
      <c r="O241" s="70"/>
      <c r="P241" s="70"/>
      <c r="Q241" s="1"/>
      <c r="R241" s="1"/>
      <c r="S241" s="2"/>
      <c r="T241" s="2"/>
      <c r="U241" s="2"/>
      <c r="V241" s="2"/>
      <c r="W241" s="2"/>
      <c r="X241" s="2"/>
      <c r="Y241" s="2"/>
    </row>
    <row r="242" spans="1:25" s="3" customFormat="1" ht="44.25" customHeight="1" x14ac:dyDescent="0.2">
      <c r="A242" s="7"/>
      <c r="C242" s="71"/>
      <c r="D242" s="70"/>
      <c r="E242" s="70"/>
      <c r="F242" s="70"/>
      <c r="G242" s="70"/>
      <c r="H242" s="70"/>
      <c r="I242" s="70"/>
      <c r="J242" s="70"/>
      <c r="K242" s="70"/>
      <c r="L242" s="70"/>
      <c r="M242" s="70"/>
      <c r="N242" s="70"/>
      <c r="O242" s="70"/>
      <c r="P242" s="70"/>
      <c r="Q242" s="1"/>
      <c r="R242" s="1"/>
      <c r="S242" s="2"/>
      <c r="T242" s="2"/>
      <c r="U242" s="2"/>
      <c r="V242" s="2"/>
      <c r="W242" s="2"/>
      <c r="X242" s="2"/>
      <c r="Y242" s="2"/>
    </row>
    <row r="243" spans="1:25" s="3" customFormat="1" ht="44.25" customHeight="1" x14ac:dyDescent="0.2">
      <c r="A243" s="7"/>
      <c r="C243" s="71"/>
      <c r="D243" s="70"/>
      <c r="E243" s="70"/>
      <c r="F243" s="70"/>
      <c r="G243" s="70"/>
      <c r="H243" s="70"/>
      <c r="I243" s="70"/>
      <c r="J243" s="70"/>
      <c r="K243" s="70"/>
      <c r="L243" s="70"/>
      <c r="M243" s="70"/>
      <c r="N243" s="70"/>
      <c r="O243" s="70"/>
      <c r="P243" s="70"/>
      <c r="Q243" s="1"/>
      <c r="R243" s="1"/>
      <c r="S243" s="2"/>
      <c r="T243" s="2"/>
      <c r="U243" s="2"/>
      <c r="V243" s="2"/>
      <c r="W243" s="2"/>
      <c r="X243" s="2"/>
      <c r="Y243" s="2"/>
    </row>
    <row r="244" spans="1:25" s="3" customFormat="1" ht="44.25" customHeight="1" x14ac:dyDescent="0.2">
      <c r="A244" s="7"/>
      <c r="C244" s="71"/>
      <c r="D244" s="70"/>
      <c r="E244" s="70"/>
      <c r="F244" s="70"/>
      <c r="G244" s="70"/>
      <c r="H244" s="70"/>
      <c r="I244" s="70"/>
      <c r="J244" s="70"/>
      <c r="K244" s="70"/>
      <c r="L244" s="70"/>
      <c r="M244" s="70"/>
      <c r="N244" s="70"/>
      <c r="O244" s="70"/>
      <c r="P244" s="70"/>
      <c r="Q244" s="1"/>
      <c r="R244" s="1"/>
      <c r="S244" s="2"/>
      <c r="T244" s="2"/>
      <c r="U244" s="2"/>
      <c r="V244" s="2"/>
      <c r="W244" s="2"/>
      <c r="X244" s="2"/>
      <c r="Y244" s="2"/>
    </row>
    <row r="245" spans="1:25" s="3" customFormat="1" ht="44.25" customHeight="1" x14ac:dyDescent="0.2">
      <c r="A245" s="7"/>
      <c r="C245" s="71"/>
      <c r="D245" s="70"/>
      <c r="E245" s="70"/>
      <c r="F245" s="70"/>
      <c r="G245" s="70"/>
      <c r="H245" s="70"/>
      <c r="I245" s="70"/>
      <c r="J245" s="70"/>
      <c r="K245" s="70"/>
      <c r="L245" s="70"/>
      <c r="M245" s="70"/>
      <c r="N245" s="70"/>
      <c r="O245" s="70"/>
      <c r="P245" s="70"/>
      <c r="Q245" s="1"/>
      <c r="R245" s="1"/>
      <c r="S245" s="2"/>
      <c r="T245" s="2"/>
      <c r="U245" s="2"/>
      <c r="V245" s="2"/>
      <c r="W245" s="2"/>
      <c r="X245" s="2"/>
      <c r="Y245" s="2"/>
    </row>
    <row r="246" spans="1:25" s="3" customFormat="1" ht="44.25" customHeight="1" x14ac:dyDescent="0.2">
      <c r="A246" s="7"/>
      <c r="C246" s="71"/>
      <c r="D246" s="70"/>
      <c r="E246" s="70"/>
      <c r="F246" s="70"/>
      <c r="G246" s="70"/>
      <c r="H246" s="70"/>
      <c r="I246" s="70"/>
      <c r="J246" s="70"/>
      <c r="K246" s="70"/>
      <c r="L246" s="70"/>
      <c r="M246" s="70"/>
      <c r="N246" s="70"/>
      <c r="O246" s="70"/>
      <c r="P246" s="70"/>
      <c r="Q246" s="1"/>
      <c r="R246" s="1"/>
      <c r="S246" s="2"/>
      <c r="T246" s="2"/>
      <c r="U246" s="2"/>
      <c r="V246" s="2"/>
      <c r="W246" s="2"/>
      <c r="X246" s="2"/>
      <c r="Y246" s="2"/>
    </row>
    <row r="247" spans="1:25" s="3" customFormat="1" ht="44.25" customHeight="1" x14ac:dyDescent="0.2">
      <c r="A247" s="7"/>
      <c r="C247" s="71"/>
      <c r="D247" s="70"/>
      <c r="E247" s="70"/>
      <c r="F247" s="70"/>
      <c r="G247" s="70"/>
      <c r="H247" s="70"/>
      <c r="I247" s="70"/>
      <c r="J247" s="70"/>
      <c r="K247" s="70"/>
      <c r="L247" s="70"/>
      <c r="M247" s="70"/>
      <c r="N247" s="70"/>
      <c r="O247" s="70"/>
      <c r="P247" s="70"/>
      <c r="Q247" s="1"/>
      <c r="R247" s="1"/>
      <c r="S247" s="2"/>
      <c r="T247" s="2"/>
      <c r="U247" s="2"/>
      <c r="V247" s="2"/>
      <c r="W247" s="2"/>
      <c r="X247" s="2"/>
      <c r="Y247" s="2"/>
    </row>
    <row r="248" spans="1:25" s="3" customFormat="1" ht="44.25" customHeight="1" x14ac:dyDescent="0.2">
      <c r="A248" s="7"/>
      <c r="C248" s="71"/>
      <c r="D248" s="70"/>
      <c r="E248" s="70"/>
      <c r="F248" s="70"/>
      <c r="G248" s="70"/>
      <c r="H248" s="70"/>
      <c r="I248" s="70"/>
      <c r="J248" s="70"/>
      <c r="K248" s="70"/>
      <c r="L248" s="70"/>
      <c r="M248" s="70"/>
      <c r="N248" s="70"/>
      <c r="O248" s="70"/>
      <c r="P248" s="70"/>
      <c r="Q248" s="1"/>
      <c r="R248" s="1"/>
      <c r="S248" s="2"/>
      <c r="T248" s="2"/>
      <c r="U248" s="2"/>
      <c r="V248" s="2"/>
      <c r="W248" s="2"/>
      <c r="X248" s="2"/>
      <c r="Y248" s="2"/>
    </row>
    <row r="249" spans="1:25" s="3" customFormat="1" ht="44.25" customHeight="1" x14ac:dyDescent="0.2">
      <c r="A249" s="7"/>
      <c r="C249" s="71"/>
      <c r="D249" s="70"/>
      <c r="E249" s="70"/>
      <c r="F249" s="70"/>
      <c r="G249" s="70"/>
      <c r="H249" s="70"/>
      <c r="I249" s="70"/>
      <c r="J249" s="70"/>
      <c r="K249" s="70"/>
      <c r="L249" s="70"/>
      <c r="M249" s="70"/>
      <c r="N249" s="70"/>
      <c r="O249" s="70"/>
      <c r="P249" s="70"/>
      <c r="Q249" s="1"/>
      <c r="R249" s="1"/>
      <c r="S249" s="2"/>
      <c r="T249" s="2"/>
      <c r="U249" s="2"/>
      <c r="V249" s="2"/>
      <c r="W249" s="2"/>
      <c r="X249" s="2"/>
      <c r="Y249" s="2"/>
    </row>
    <row r="250" spans="1:25" s="3" customFormat="1" ht="44.25" customHeight="1" x14ac:dyDescent="0.2">
      <c r="A250" s="7"/>
      <c r="C250" s="71"/>
      <c r="D250" s="70"/>
      <c r="E250" s="70"/>
      <c r="F250" s="70"/>
      <c r="G250" s="70"/>
      <c r="H250" s="70"/>
      <c r="I250" s="70"/>
      <c r="J250" s="70"/>
      <c r="K250" s="70"/>
      <c r="L250" s="70"/>
      <c r="M250" s="70"/>
      <c r="N250" s="70"/>
      <c r="O250" s="70"/>
      <c r="P250" s="70"/>
      <c r="Q250" s="1"/>
      <c r="R250" s="1"/>
      <c r="S250" s="2"/>
      <c r="T250" s="2"/>
      <c r="U250" s="2"/>
      <c r="V250" s="2"/>
      <c r="W250" s="2"/>
      <c r="X250" s="2"/>
      <c r="Y250" s="2"/>
    </row>
    <row r="251" spans="1:25" s="3" customFormat="1" ht="44.25" customHeight="1" x14ac:dyDescent="0.2">
      <c r="A251" s="7"/>
      <c r="C251" s="71"/>
      <c r="D251" s="70"/>
      <c r="E251" s="70"/>
      <c r="F251" s="70"/>
      <c r="G251" s="70"/>
      <c r="H251" s="70"/>
      <c r="I251" s="70"/>
      <c r="J251" s="70"/>
      <c r="K251" s="70"/>
      <c r="L251" s="70"/>
      <c r="M251" s="70"/>
      <c r="N251" s="70"/>
      <c r="O251" s="70"/>
      <c r="P251" s="70"/>
      <c r="Q251" s="1"/>
      <c r="R251" s="1"/>
      <c r="S251" s="2"/>
      <c r="T251" s="2"/>
      <c r="U251" s="2"/>
      <c r="V251" s="2"/>
      <c r="W251" s="2"/>
      <c r="X251" s="2"/>
      <c r="Y251" s="2"/>
    </row>
    <row r="252" spans="1:25" s="3" customFormat="1" ht="44.25" customHeight="1" x14ac:dyDescent="0.2">
      <c r="A252" s="7"/>
      <c r="C252" s="71"/>
      <c r="D252" s="70"/>
      <c r="E252" s="70"/>
      <c r="F252" s="70"/>
      <c r="G252" s="70"/>
      <c r="H252" s="70"/>
      <c r="I252" s="70"/>
      <c r="J252" s="70"/>
      <c r="K252" s="70"/>
      <c r="L252" s="70"/>
      <c r="M252" s="70"/>
      <c r="N252" s="70"/>
      <c r="O252" s="70"/>
      <c r="P252" s="70"/>
      <c r="Q252" s="1"/>
      <c r="R252" s="1"/>
      <c r="S252" s="2"/>
      <c r="T252" s="2"/>
      <c r="U252" s="2"/>
      <c r="V252" s="2"/>
      <c r="W252" s="2"/>
      <c r="X252" s="2"/>
      <c r="Y252" s="2"/>
    </row>
    <row r="253" spans="1:25" s="3" customFormat="1" ht="44.25" customHeight="1" x14ac:dyDescent="0.2">
      <c r="A253" s="7"/>
      <c r="C253" s="71"/>
      <c r="D253" s="70"/>
      <c r="E253" s="70"/>
      <c r="F253" s="70"/>
      <c r="G253" s="70"/>
      <c r="H253" s="70"/>
      <c r="I253" s="70"/>
      <c r="J253" s="70"/>
      <c r="K253" s="70"/>
      <c r="L253" s="70"/>
      <c r="M253" s="70"/>
      <c r="N253" s="70"/>
      <c r="O253" s="70"/>
      <c r="P253" s="70"/>
      <c r="Q253" s="1"/>
      <c r="R253" s="1"/>
      <c r="S253" s="2"/>
      <c r="T253" s="2"/>
      <c r="U253" s="2"/>
      <c r="V253" s="2"/>
      <c r="W253" s="2"/>
      <c r="X253" s="2"/>
      <c r="Y253" s="2"/>
    </row>
    <row r="254" spans="1:25" s="3" customFormat="1" ht="44.25" customHeight="1" x14ac:dyDescent="0.2">
      <c r="A254" s="7"/>
      <c r="C254" s="71"/>
      <c r="D254" s="70"/>
      <c r="E254" s="70"/>
      <c r="F254" s="70"/>
      <c r="G254" s="70"/>
      <c r="H254" s="70"/>
      <c r="I254" s="70"/>
      <c r="J254" s="70"/>
      <c r="K254" s="70"/>
      <c r="L254" s="70"/>
      <c r="M254" s="70"/>
      <c r="N254" s="70"/>
      <c r="O254" s="70"/>
      <c r="P254" s="70"/>
      <c r="Q254" s="1"/>
      <c r="R254" s="1"/>
      <c r="S254" s="2"/>
      <c r="T254" s="2"/>
      <c r="U254" s="2"/>
      <c r="V254" s="2"/>
      <c r="W254" s="2"/>
      <c r="X254" s="2"/>
      <c r="Y254" s="2"/>
    </row>
    <row r="255" spans="1:25" s="3" customFormat="1" ht="44.25" customHeight="1" x14ac:dyDescent="0.2">
      <c r="A255" s="7"/>
      <c r="C255" s="71"/>
      <c r="D255" s="70"/>
      <c r="E255" s="70"/>
      <c r="F255" s="70"/>
      <c r="G255" s="70"/>
      <c r="H255" s="70"/>
      <c r="I255" s="70"/>
      <c r="J255" s="70"/>
      <c r="K255" s="70"/>
      <c r="L255" s="70"/>
      <c r="M255" s="70"/>
      <c r="N255" s="70"/>
      <c r="O255" s="70"/>
      <c r="P255" s="70"/>
      <c r="Q255" s="1"/>
      <c r="R255" s="1"/>
      <c r="S255" s="2"/>
      <c r="T255" s="2"/>
      <c r="U255" s="2"/>
      <c r="V255" s="2"/>
      <c r="W255" s="2"/>
      <c r="X255" s="2"/>
      <c r="Y255" s="2"/>
    </row>
    <row r="256" spans="1:25" s="3" customFormat="1" ht="44.25" customHeight="1" x14ac:dyDescent="0.2">
      <c r="A256" s="7"/>
      <c r="C256" s="71"/>
      <c r="D256" s="70"/>
      <c r="E256" s="70"/>
      <c r="F256" s="70"/>
      <c r="G256" s="70"/>
      <c r="H256" s="70"/>
      <c r="I256" s="70"/>
      <c r="J256" s="70"/>
      <c r="K256" s="70"/>
      <c r="L256" s="70"/>
      <c r="M256" s="70"/>
      <c r="N256" s="70"/>
      <c r="O256" s="70"/>
      <c r="P256" s="70"/>
      <c r="Q256" s="1"/>
      <c r="R256" s="1"/>
      <c r="S256" s="2"/>
      <c r="T256" s="2"/>
      <c r="U256" s="2"/>
      <c r="V256" s="2"/>
      <c r="W256" s="2"/>
      <c r="X256" s="2"/>
      <c r="Y256" s="2"/>
    </row>
    <row r="257" spans="1:25" s="3" customFormat="1" ht="44.25" customHeight="1" x14ac:dyDescent="0.2">
      <c r="A257" s="7"/>
      <c r="C257" s="71"/>
      <c r="D257" s="70"/>
      <c r="E257" s="70"/>
      <c r="F257" s="70"/>
      <c r="G257" s="70"/>
      <c r="H257" s="70"/>
      <c r="I257" s="70"/>
      <c r="J257" s="70"/>
      <c r="K257" s="70"/>
      <c r="L257" s="70"/>
      <c r="M257" s="70"/>
      <c r="N257" s="70"/>
      <c r="O257" s="70"/>
      <c r="P257" s="70"/>
      <c r="Q257" s="1"/>
      <c r="R257" s="1"/>
      <c r="S257" s="2"/>
      <c r="T257" s="2"/>
      <c r="U257" s="2"/>
      <c r="V257" s="2"/>
      <c r="W257" s="2"/>
      <c r="X257" s="2"/>
      <c r="Y257" s="2"/>
    </row>
    <row r="258" spans="1:25" s="3" customFormat="1" ht="44.25" customHeight="1" x14ac:dyDescent="0.2">
      <c r="A258" s="7"/>
      <c r="C258" s="71"/>
      <c r="D258" s="70"/>
      <c r="E258" s="70"/>
      <c r="F258" s="70"/>
      <c r="G258" s="70"/>
      <c r="H258" s="70"/>
      <c r="I258" s="70"/>
      <c r="J258" s="70"/>
      <c r="K258" s="70"/>
      <c r="L258" s="70"/>
      <c r="M258" s="70"/>
      <c r="N258" s="70"/>
      <c r="O258" s="70"/>
      <c r="P258" s="70"/>
      <c r="Q258" s="1"/>
      <c r="R258" s="1"/>
      <c r="S258" s="2"/>
      <c r="T258" s="2"/>
      <c r="U258" s="2"/>
      <c r="V258" s="2"/>
      <c r="W258" s="2"/>
      <c r="X258" s="2"/>
      <c r="Y258" s="2"/>
    </row>
    <row r="259" spans="1:25" s="3" customFormat="1" ht="44.25" customHeight="1" x14ac:dyDescent="0.2">
      <c r="A259" s="7"/>
      <c r="C259" s="71"/>
      <c r="D259" s="70"/>
      <c r="E259" s="70"/>
      <c r="F259" s="70"/>
      <c r="G259" s="70"/>
      <c r="H259" s="70"/>
      <c r="I259" s="70"/>
      <c r="J259" s="70"/>
      <c r="K259" s="70"/>
      <c r="L259" s="70"/>
      <c r="M259" s="70"/>
      <c r="N259" s="70"/>
      <c r="O259" s="70"/>
      <c r="P259" s="70"/>
      <c r="Q259" s="1"/>
      <c r="R259" s="1"/>
      <c r="S259" s="2"/>
      <c r="T259" s="2"/>
      <c r="U259" s="2"/>
      <c r="V259" s="2"/>
      <c r="W259" s="2"/>
      <c r="X259" s="2"/>
      <c r="Y259" s="2"/>
    </row>
    <row r="260" spans="1:25" s="3" customFormat="1" ht="44.25" customHeight="1" x14ac:dyDescent="0.2">
      <c r="A260" s="7"/>
      <c r="C260" s="71"/>
      <c r="D260" s="70"/>
      <c r="E260" s="70"/>
      <c r="F260" s="70"/>
      <c r="G260" s="70"/>
      <c r="H260" s="70"/>
      <c r="I260" s="70"/>
      <c r="J260" s="70"/>
      <c r="K260" s="70"/>
      <c r="L260" s="70"/>
      <c r="M260" s="70"/>
      <c r="N260" s="70"/>
      <c r="O260" s="70"/>
      <c r="P260" s="70"/>
      <c r="Q260" s="1"/>
      <c r="R260" s="1"/>
      <c r="S260" s="2"/>
      <c r="T260" s="2"/>
      <c r="U260" s="2"/>
      <c r="V260" s="2"/>
      <c r="W260" s="2"/>
      <c r="X260" s="2"/>
      <c r="Y260" s="2"/>
    </row>
    <row r="261" spans="1:25" s="3" customFormat="1" ht="44.25" customHeight="1" x14ac:dyDescent="0.2">
      <c r="A261" s="7"/>
      <c r="C261" s="71"/>
      <c r="D261" s="70"/>
      <c r="E261" s="70"/>
      <c r="F261" s="70"/>
      <c r="G261" s="70"/>
      <c r="H261" s="70"/>
      <c r="I261" s="70"/>
      <c r="J261" s="70"/>
      <c r="K261" s="70"/>
      <c r="L261" s="70"/>
      <c r="M261" s="70"/>
      <c r="N261" s="70"/>
      <c r="O261" s="70"/>
      <c r="P261" s="70"/>
      <c r="Q261" s="1"/>
      <c r="R261" s="1"/>
      <c r="S261" s="2"/>
      <c r="T261" s="2"/>
      <c r="U261" s="2"/>
      <c r="V261" s="2"/>
      <c r="W261" s="2"/>
      <c r="X261" s="2"/>
      <c r="Y261" s="2"/>
    </row>
    <row r="262" spans="1:25" s="3" customFormat="1" ht="44.25" customHeight="1" x14ac:dyDescent="0.2">
      <c r="A262" s="7"/>
      <c r="C262" s="71"/>
      <c r="D262" s="70"/>
      <c r="E262" s="70"/>
      <c r="F262" s="70"/>
      <c r="G262" s="70"/>
      <c r="H262" s="70"/>
      <c r="I262" s="70"/>
      <c r="J262" s="70"/>
      <c r="K262" s="70"/>
      <c r="L262" s="70"/>
      <c r="M262" s="70"/>
      <c r="N262" s="70"/>
      <c r="O262" s="70"/>
      <c r="P262" s="70"/>
      <c r="Q262" s="1"/>
      <c r="R262" s="1"/>
      <c r="S262" s="2"/>
      <c r="T262" s="2"/>
      <c r="U262" s="2"/>
      <c r="V262" s="2"/>
      <c r="W262" s="2"/>
      <c r="X262" s="2"/>
      <c r="Y262" s="2"/>
    </row>
    <row r="263" spans="1:25" s="3" customFormat="1" ht="44.25" customHeight="1" x14ac:dyDescent="0.2">
      <c r="A263" s="7"/>
      <c r="C263" s="71"/>
      <c r="D263" s="70"/>
      <c r="E263" s="70"/>
      <c r="F263" s="70"/>
      <c r="G263" s="70"/>
      <c r="H263" s="70"/>
      <c r="I263" s="70"/>
      <c r="J263" s="70"/>
      <c r="K263" s="70"/>
      <c r="L263" s="70"/>
      <c r="M263" s="70"/>
      <c r="N263" s="70"/>
      <c r="O263" s="70"/>
      <c r="P263" s="70"/>
      <c r="Q263" s="1"/>
      <c r="R263" s="1"/>
      <c r="S263" s="2"/>
      <c r="T263" s="2"/>
      <c r="U263" s="2"/>
      <c r="V263" s="2"/>
      <c r="W263" s="2"/>
      <c r="X263" s="2"/>
      <c r="Y263" s="2"/>
    </row>
    <row r="264" spans="1:25" s="3" customFormat="1" ht="44.25" customHeight="1" x14ac:dyDescent="0.2">
      <c r="A264" s="7"/>
      <c r="C264" s="71"/>
      <c r="D264" s="70"/>
      <c r="E264" s="70"/>
      <c r="F264" s="70"/>
      <c r="G264" s="70"/>
      <c r="H264" s="70"/>
      <c r="I264" s="70"/>
      <c r="J264" s="70"/>
      <c r="K264" s="70"/>
      <c r="L264" s="70"/>
      <c r="M264" s="70"/>
      <c r="N264" s="70"/>
      <c r="O264" s="70"/>
      <c r="P264" s="70"/>
      <c r="Q264" s="1"/>
      <c r="R264" s="1"/>
      <c r="S264" s="2"/>
      <c r="T264" s="2"/>
      <c r="U264" s="2"/>
      <c r="V264" s="2"/>
      <c r="W264" s="2"/>
      <c r="X264" s="2"/>
      <c r="Y264" s="2"/>
    </row>
    <row r="265" spans="1:25" s="3" customFormat="1" ht="44.25" customHeight="1" x14ac:dyDescent="0.2">
      <c r="A265" s="7"/>
      <c r="C265" s="71"/>
      <c r="D265" s="70"/>
      <c r="E265" s="70"/>
      <c r="F265" s="70"/>
      <c r="G265" s="70"/>
      <c r="H265" s="70"/>
      <c r="I265" s="70"/>
      <c r="J265" s="70"/>
      <c r="K265" s="70"/>
      <c r="L265" s="70"/>
      <c r="M265" s="70"/>
      <c r="N265" s="70"/>
      <c r="O265" s="70"/>
      <c r="P265" s="70"/>
      <c r="Q265" s="1"/>
      <c r="R265" s="1"/>
      <c r="S265" s="2"/>
      <c r="T265" s="2"/>
      <c r="U265" s="2"/>
      <c r="V265" s="2"/>
      <c r="W265" s="2"/>
      <c r="X265" s="2"/>
      <c r="Y265" s="2"/>
    </row>
    <row r="266" spans="1:25" s="3" customFormat="1" ht="44.25" customHeight="1" x14ac:dyDescent="0.2">
      <c r="A266" s="7"/>
      <c r="C266" s="71"/>
      <c r="D266" s="70"/>
      <c r="E266" s="70"/>
      <c r="F266" s="70"/>
      <c r="G266" s="70"/>
      <c r="H266" s="70"/>
      <c r="I266" s="70"/>
      <c r="J266" s="70"/>
      <c r="K266" s="70"/>
      <c r="L266" s="70"/>
      <c r="M266" s="70"/>
      <c r="N266" s="70"/>
      <c r="O266" s="70"/>
      <c r="P266" s="70"/>
      <c r="Q266" s="1"/>
      <c r="R266" s="1"/>
      <c r="S266" s="2"/>
      <c r="T266" s="2"/>
      <c r="U266" s="2"/>
      <c r="V266" s="2"/>
      <c r="W266" s="2"/>
      <c r="X266" s="2"/>
      <c r="Y266" s="2"/>
    </row>
    <row r="267" spans="1:25" s="3" customFormat="1" ht="44.25" customHeight="1" x14ac:dyDescent="0.2">
      <c r="A267" s="7"/>
      <c r="C267" s="71"/>
      <c r="D267" s="70"/>
      <c r="E267" s="70"/>
      <c r="F267" s="70"/>
      <c r="G267" s="70"/>
      <c r="H267" s="70"/>
      <c r="I267" s="70"/>
      <c r="J267" s="70"/>
      <c r="K267" s="70"/>
      <c r="L267" s="70"/>
      <c r="M267" s="70"/>
      <c r="N267" s="70"/>
      <c r="O267" s="70"/>
      <c r="P267" s="70"/>
      <c r="Q267" s="1"/>
      <c r="R267" s="1"/>
      <c r="S267" s="2"/>
      <c r="T267" s="2"/>
      <c r="U267" s="2"/>
      <c r="V267" s="2"/>
      <c r="W267" s="2"/>
      <c r="X267" s="2"/>
      <c r="Y267" s="2"/>
    </row>
    <row r="268" spans="1:25" s="3" customFormat="1" ht="44.25" customHeight="1" x14ac:dyDescent="0.2">
      <c r="A268" s="7"/>
      <c r="C268" s="71"/>
      <c r="D268" s="70"/>
      <c r="E268" s="70"/>
      <c r="F268" s="70"/>
      <c r="G268" s="70"/>
      <c r="H268" s="70"/>
      <c r="I268" s="70"/>
      <c r="J268" s="70"/>
      <c r="K268" s="70"/>
      <c r="L268" s="70"/>
      <c r="M268" s="70"/>
      <c r="N268" s="70"/>
      <c r="O268" s="70"/>
      <c r="P268" s="70"/>
      <c r="Q268" s="1"/>
      <c r="R268" s="1"/>
      <c r="S268" s="2"/>
      <c r="T268" s="2"/>
      <c r="U268" s="2"/>
      <c r="V268" s="2"/>
      <c r="W268" s="2"/>
      <c r="X268" s="2"/>
      <c r="Y268" s="2"/>
    </row>
    <row r="269" spans="1:25" s="3" customFormat="1" ht="44.25" customHeight="1" x14ac:dyDescent="0.2">
      <c r="A269" s="7"/>
      <c r="C269" s="71"/>
      <c r="D269" s="70"/>
      <c r="E269" s="70"/>
      <c r="F269" s="70"/>
      <c r="G269" s="70"/>
      <c r="H269" s="70"/>
      <c r="I269" s="70"/>
      <c r="J269" s="70"/>
      <c r="K269" s="70"/>
      <c r="L269" s="70"/>
      <c r="M269" s="70"/>
      <c r="N269" s="70"/>
      <c r="O269" s="70"/>
      <c r="P269" s="70"/>
      <c r="Q269" s="1"/>
      <c r="R269" s="1"/>
      <c r="S269" s="2"/>
      <c r="T269" s="2"/>
      <c r="U269" s="2"/>
      <c r="V269" s="2"/>
      <c r="W269" s="2"/>
      <c r="X269" s="2"/>
      <c r="Y269" s="2"/>
    </row>
    <row r="270" spans="1:25" s="3" customFormat="1" ht="44.25" customHeight="1" x14ac:dyDescent="0.2">
      <c r="A270" s="7"/>
      <c r="C270" s="71"/>
      <c r="D270" s="70"/>
      <c r="E270" s="70"/>
      <c r="F270" s="70"/>
      <c r="G270" s="70"/>
      <c r="H270" s="70"/>
      <c r="I270" s="70"/>
      <c r="J270" s="70"/>
      <c r="K270" s="70"/>
      <c r="L270" s="70"/>
      <c r="M270" s="70"/>
      <c r="N270" s="70"/>
      <c r="O270" s="70"/>
      <c r="P270" s="70"/>
      <c r="Q270" s="1"/>
      <c r="R270" s="1"/>
      <c r="S270" s="2"/>
      <c r="T270" s="2"/>
      <c r="U270" s="2"/>
      <c r="V270" s="2"/>
      <c r="W270" s="2"/>
      <c r="X270" s="2"/>
      <c r="Y270" s="2"/>
    </row>
    <row r="271" spans="1:25" s="3" customFormat="1" ht="44.25" customHeight="1" x14ac:dyDescent="0.2">
      <c r="A271" s="7"/>
      <c r="C271" s="71"/>
      <c r="D271" s="70"/>
      <c r="E271" s="70"/>
      <c r="F271" s="70"/>
      <c r="G271" s="70"/>
      <c r="H271" s="70"/>
      <c r="I271" s="70"/>
      <c r="J271" s="70"/>
      <c r="K271" s="70"/>
      <c r="L271" s="70"/>
      <c r="M271" s="70"/>
      <c r="N271" s="70"/>
      <c r="O271" s="70"/>
      <c r="P271" s="70"/>
      <c r="Q271" s="1"/>
      <c r="R271" s="1"/>
      <c r="S271" s="2"/>
      <c r="T271" s="2"/>
      <c r="U271" s="2"/>
      <c r="V271" s="2"/>
      <c r="W271" s="2"/>
      <c r="X271" s="2"/>
      <c r="Y271" s="2"/>
    </row>
    <row r="272" spans="1:25" s="3" customFormat="1" ht="44.25" customHeight="1" x14ac:dyDescent="0.2">
      <c r="A272" s="7"/>
      <c r="C272" s="71"/>
      <c r="D272" s="70"/>
      <c r="E272" s="70"/>
      <c r="F272" s="70"/>
      <c r="G272" s="70"/>
      <c r="H272" s="70"/>
      <c r="I272" s="70"/>
      <c r="J272" s="70"/>
      <c r="K272" s="70"/>
      <c r="L272" s="70"/>
      <c r="M272" s="70"/>
      <c r="N272" s="70"/>
      <c r="O272" s="70"/>
      <c r="P272" s="70"/>
      <c r="Q272" s="1"/>
      <c r="R272" s="1"/>
      <c r="S272" s="2"/>
      <c r="T272" s="2"/>
      <c r="U272" s="2"/>
      <c r="V272" s="2"/>
      <c r="W272" s="2"/>
      <c r="X272" s="2"/>
      <c r="Y272" s="2"/>
    </row>
    <row r="273" spans="1:25" s="3" customFormat="1" ht="44.25" customHeight="1" x14ac:dyDescent="0.2">
      <c r="A273" s="7"/>
      <c r="C273" s="71"/>
      <c r="D273" s="70"/>
      <c r="E273" s="70"/>
      <c r="F273" s="70"/>
      <c r="G273" s="70"/>
      <c r="H273" s="70"/>
      <c r="I273" s="70"/>
      <c r="J273" s="70"/>
      <c r="K273" s="70"/>
      <c r="L273" s="70"/>
      <c r="M273" s="70"/>
      <c r="N273" s="70"/>
      <c r="O273" s="70"/>
      <c r="P273" s="70"/>
      <c r="Q273" s="1"/>
      <c r="R273" s="1"/>
      <c r="S273" s="2"/>
      <c r="T273" s="2"/>
      <c r="U273" s="2"/>
      <c r="V273" s="2"/>
      <c r="W273" s="2"/>
      <c r="X273" s="2"/>
      <c r="Y273" s="2"/>
    </row>
    <row r="274" spans="1:25" s="3" customFormat="1" ht="44.25" customHeight="1" x14ac:dyDescent="0.2">
      <c r="A274" s="7"/>
      <c r="C274" s="71"/>
      <c r="D274" s="70"/>
      <c r="E274" s="70"/>
      <c r="F274" s="70"/>
      <c r="G274" s="70"/>
      <c r="H274" s="70"/>
      <c r="I274" s="70"/>
      <c r="J274" s="70"/>
      <c r="K274" s="70"/>
      <c r="L274" s="70"/>
      <c r="M274" s="70"/>
      <c r="N274" s="70"/>
      <c r="O274" s="70"/>
      <c r="P274" s="70"/>
      <c r="Q274" s="1"/>
      <c r="R274" s="1"/>
      <c r="S274" s="2"/>
      <c r="T274" s="2"/>
      <c r="U274" s="2"/>
      <c r="V274" s="2"/>
      <c r="W274" s="2"/>
      <c r="X274" s="2"/>
      <c r="Y274" s="2"/>
    </row>
    <row r="275" spans="1:25" s="3" customFormat="1" ht="44.25" customHeight="1" x14ac:dyDescent="0.2">
      <c r="A275" s="7"/>
      <c r="C275" s="71"/>
      <c r="D275" s="70"/>
      <c r="E275" s="70"/>
      <c r="F275" s="70"/>
      <c r="G275" s="70"/>
      <c r="H275" s="70"/>
      <c r="I275" s="70"/>
      <c r="J275" s="70"/>
      <c r="K275" s="70"/>
      <c r="L275" s="70"/>
      <c r="M275" s="70"/>
      <c r="N275" s="70"/>
      <c r="O275" s="70"/>
      <c r="P275" s="70"/>
      <c r="Q275" s="1"/>
      <c r="R275" s="1"/>
      <c r="S275" s="2"/>
      <c r="T275" s="2"/>
      <c r="U275" s="2"/>
      <c r="V275" s="2"/>
      <c r="W275" s="2"/>
      <c r="X275" s="2"/>
      <c r="Y275" s="2"/>
    </row>
    <row r="276" spans="1:25" s="3" customFormat="1" ht="44.25" customHeight="1" x14ac:dyDescent="0.2">
      <c r="A276" s="7"/>
      <c r="C276" s="71"/>
      <c r="D276" s="70"/>
      <c r="E276" s="70"/>
      <c r="F276" s="70"/>
      <c r="G276" s="70"/>
      <c r="H276" s="70"/>
      <c r="I276" s="70"/>
      <c r="J276" s="70"/>
      <c r="K276" s="70"/>
      <c r="L276" s="70"/>
      <c r="M276" s="70"/>
      <c r="N276" s="70"/>
      <c r="O276" s="70"/>
      <c r="P276" s="70"/>
      <c r="Q276" s="1"/>
      <c r="R276" s="1"/>
      <c r="S276" s="2"/>
      <c r="T276" s="2"/>
      <c r="U276" s="2"/>
      <c r="V276" s="2"/>
      <c r="W276" s="2"/>
      <c r="X276" s="2"/>
      <c r="Y276" s="2"/>
    </row>
    <row r="277" spans="1:25" s="3" customFormat="1" ht="44.25" customHeight="1" x14ac:dyDescent="0.2">
      <c r="A277" s="7"/>
      <c r="C277" s="71"/>
      <c r="D277" s="70"/>
      <c r="E277" s="70"/>
      <c r="F277" s="70"/>
      <c r="G277" s="70"/>
      <c r="H277" s="70"/>
      <c r="I277" s="70"/>
      <c r="J277" s="70"/>
      <c r="K277" s="70"/>
      <c r="L277" s="70"/>
      <c r="M277" s="70"/>
      <c r="N277" s="70"/>
      <c r="O277" s="70"/>
      <c r="P277" s="70"/>
      <c r="Q277" s="1"/>
      <c r="R277" s="1"/>
      <c r="S277" s="2"/>
      <c r="T277" s="2"/>
      <c r="U277" s="2"/>
      <c r="V277" s="2"/>
      <c r="W277" s="2"/>
      <c r="X277" s="2"/>
      <c r="Y277" s="2"/>
    </row>
    <row r="278" spans="1:25" s="3" customFormat="1" ht="44.25" customHeight="1" x14ac:dyDescent="0.2">
      <c r="A278" s="7"/>
      <c r="C278" s="71"/>
      <c r="D278" s="70"/>
      <c r="E278" s="70"/>
      <c r="F278" s="70"/>
      <c r="G278" s="70"/>
      <c r="H278" s="70"/>
      <c r="I278" s="70"/>
      <c r="J278" s="70"/>
      <c r="K278" s="70"/>
      <c r="L278" s="70"/>
      <c r="M278" s="70"/>
      <c r="N278" s="70"/>
      <c r="O278" s="70"/>
      <c r="P278" s="70"/>
      <c r="Q278" s="1"/>
      <c r="R278" s="1"/>
      <c r="S278" s="2"/>
      <c r="T278" s="2"/>
      <c r="U278" s="2"/>
      <c r="V278" s="2"/>
      <c r="W278" s="2"/>
      <c r="X278" s="2"/>
      <c r="Y278" s="2"/>
    </row>
    <row r="279" spans="1:25" s="3" customFormat="1" ht="44.25" customHeight="1" x14ac:dyDescent="0.2">
      <c r="A279" s="7"/>
      <c r="C279" s="71"/>
      <c r="D279" s="70"/>
      <c r="E279" s="70"/>
      <c r="F279" s="70"/>
      <c r="G279" s="70"/>
      <c r="H279" s="70"/>
      <c r="I279" s="70"/>
      <c r="J279" s="70"/>
      <c r="K279" s="70"/>
      <c r="L279" s="70"/>
      <c r="M279" s="70"/>
      <c r="N279" s="70"/>
      <c r="O279" s="70"/>
      <c r="P279" s="70"/>
      <c r="Q279" s="1"/>
      <c r="R279" s="1"/>
      <c r="S279" s="2"/>
      <c r="T279" s="2"/>
      <c r="U279" s="2"/>
      <c r="V279" s="2"/>
      <c r="W279" s="2"/>
      <c r="X279" s="2"/>
      <c r="Y279" s="2"/>
    </row>
    <row r="280" spans="1:25" s="3" customFormat="1" ht="44.25" customHeight="1" x14ac:dyDescent="0.2">
      <c r="A280" s="7"/>
      <c r="C280" s="71"/>
      <c r="D280" s="70"/>
      <c r="E280" s="70"/>
      <c r="F280" s="70"/>
      <c r="G280" s="70"/>
      <c r="H280" s="70"/>
      <c r="I280" s="70"/>
      <c r="J280" s="70"/>
      <c r="K280" s="70"/>
      <c r="L280" s="70"/>
      <c r="M280" s="70"/>
      <c r="N280" s="70"/>
      <c r="O280" s="70"/>
      <c r="P280" s="70"/>
      <c r="Q280" s="1"/>
      <c r="R280" s="1"/>
      <c r="S280" s="2"/>
      <c r="T280" s="2"/>
      <c r="U280" s="2"/>
      <c r="V280" s="2"/>
      <c r="W280" s="2"/>
      <c r="X280" s="2"/>
      <c r="Y280" s="2"/>
    </row>
    <row r="281" spans="1:25" s="3" customFormat="1" ht="44.25" customHeight="1" x14ac:dyDescent="0.2">
      <c r="A281" s="7"/>
      <c r="C281" s="71"/>
      <c r="D281" s="70"/>
      <c r="E281" s="70"/>
      <c r="F281" s="70"/>
      <c r="G281" s="70"/>
      <c r="H281" s="70"/>
      <c r="I281" s="70"/>
      <c r="J281" s="70"/>
      <c r="K281" s="70"/>
      <c r="L281" s="70"/>
      <c r="M281" s="70"/>
      <c r="N281" s="70"/>
      <c r="O281" s="70"/>
      <c r="P281" s="70"/>
      <c r="Q281" s="1"/>
      <c r="R281" s="1"/>
      <c r="S281" s="2"/>
      <c r="T281" s="2"/>
      <c r="U281" s="2"/>
      <c r="V281" s="2"/>
      <c r="W281" s="2"/>
      <c r="X281" s="2"/>
      <c r="Y281" s="2"/>
    </row>
    <row r="282" spans="1:25" s="3" customFormat="1" ht="44.25" customHeight="1" x14ac:dyDescent="0.2">
      <c r="A282" s="7"/>
      <c r="C282" s="71"/>
      <c r="D282" s="70"/>
      <c r="E282" s="70"/>
      <c r="F282" s="70"/>
      <c r="G282" s="70"/>
      <c r="H282" s="70"/>
      <c r="I282" s="70"/>
      <c r="J282" s="70"/>
      <c r="K282" s="70"/>
      <c r="L282" s="70"/>
      <c r="M282" s="70"/>
      <c r="N282" s="70"/>
      <c r="O282" s="70"/>
      <c r="P282" s="70"/>
      <c r="Q282" s="1"/>
      <c r="R282" s="1"/>
      <c r="S282" s="2"/>
      <c r="T282" s="2"/>
      <c r="U282" s="2"/>
      <c r="V282" s="2"/>
      <c r="W282" s="2"/>
      <c r="X282" s="2"/>
      <c r="Y282" s="2"/>
    </row>
    <row r="283" spans="1:25" s="3" customFormat="1" ht="44.25" customHeight="1" x14ac:dyDescent="0.2">
      <c r="A283" s="7"/>
      <c r="C283" s="71"/>
      <c r="D283" s="70"/>
      <c r="E283" s="70"/>
      <c r="F283" s="70"/>
      <c r="G283" s="70"/>
      <c r="H283" s="70"/>
      <c r="I283" s="70"/>
      <c r="J283" s="70"/>
      <c r="K283" s="70"/>
      <c r="L283" s="70"/>
      <c r="M283" s="70"/>
      <c r="N283" s="70"/>
      <c r="O283" s="70"/>
      <c r="P283" s="70"/>
      <c r="Q283" s="1"/>
      <c r="R283" s="1"/>
      <c r="S283" s="2"/>
      <c r="T283" s="2"/>
      <c r="U283" s="2"/>
      <c r="V283" s="2"/>
      <c r="W283" s="2"/>
      <c r="X283" s="2"/>
      <c r="Y283" s="2"/>
    </row>
    <row r="284" spans="1:25" s="3" customFormat="1" ht="44.25" customHeight="1" x14ac:dyDescent="0.2">
      <c r="A284" s="7"/>
      <c r="C284" s="71"/>
      <c r="D284" s="70"/>
      <c r="E284" s="70"/>
      <c r="F284" s="70"/>
      <c r="G284" s="70"/>
      <c r="H284" s="70"/>
      <c r="I284" s="70"/>
      <c r="J284" s="70"/>
      <c r="K284" s="70"/>
      <c r="L284" s="70"/>
      <c r="M284" s="70"/>
      <c r="N284" s="70"/>
      <c r="O284" s="70"/>
      <c r="P284" s="70"/>
      <c r="Q284" s="1"/>
      <c r="R284" s="1"/>
      <c r="S284" s="2"/>
      <c r="T284" s="2"/>
      <c r="U284" s="2"/>
      <c r="V284" s="2"/>
      <c r="W284" s="2"/>
      <c r="X284" s="2"/>
      <c r="Y284" s="2"/>
    </row>
    <row r="285" spans="1:25" s="3" customFormat="1" ht="44.25" customHeight="1" x14ac:dyDescent="0.2">
      <c r="A285" s="7"/>
      <c r="C285" s="71"/>
      <c r="D285" s="70"/>
      <c r="E285" s="70"/>
      <c r="F285" s="70"/>
      <c r="G285" s="70"/>
      <c r="H285" s="70"/>
      <c r="I285" s="70"/>
      <c r="J285" s="70"/>
      <c r="K285" s="70"/>
      <c r="L285" s="70"/>
      <c r="M285" s="70"/>
      <c r="N285" s="70"/>
      <c r="O285" s="70"/>
      <c r="P285" s="70"/>
      <c r="Q285" s="1"/>
      <c r="R285" s="1"/>
      <c r="S285" s="2"/>
      <c r="T285" s="2"/>
      <c r="U285" s="2"/>
      <c r="V285" s="2"/>
      <c r="W285" s="2"/>
      <c r="X285" s="2"/>
      <c r="Y285" s="2"/>
    </row>
    <row r="286" spans="1:25" s="3" customFormat="1" ht="44.25" customHeight="1" x14ac:dyDescent="0.2">
      <c r="A286" s="7"/>
      <c r="C286" s="71"/>
      <c r="D286" s="70"/>
      <c r="E286" s="70"/>
      <c r="F286" s="70"/>
      <c r="G286" s="70"/>
      <c r="H286" s="70"/>
      <c r="I286" s="70"/>
      <c r="J286" s="70"/>
      <c r="K286" s="70"/>
      <c r="L286" s="70"/>
      <c r="M286" s="70"/>
      <c r="N286" s="70"/>
      <c r="O286" s="70"/>
      <c r="P286" s="70"/>
      <c r="Q286" s="1"/>
      <c r="R286" s="1"/>
      <c r="S286" s="2"/>
      <c r="T286" s="2"/>
      <c r="U286" s="2"/>
      <c r="V286" s="2"/>
      <c r="W286" s="2"/>
      <c r="X286" s="2"/>
      <c r="Y286" s="2"/>
    </row>
    <row r="287" spans="1:25" s="3" customFormat="1" ht="44.25" customHeight="1" x14ac:dyDescent="0.2">
      <c r="A287" s="7"/>
      <c r="C287" s="71"/>
      <c r="D287" s="70"/>
      <c r="E287" s="70"/>
      <c r="F287" s="70"/>
      <c r="G287" s="70"/>
      <c r="H287" s="70"/>
      <c r="I287" s="70"/>
      <c r="J287" s="70"/>
      <c r="K287" s="70"/>
      <c r="L287" s="70"/>
      <c r="M287" s="70"/>
      <c r="N287" s="70"/>
      <c r="O287" s="70"/>
      <c r="P287" s="70"/>
      <c r="Q287" s="1"/>
      <c r="R287" s="1"/>
      <c r="S287" s="2"/>
      <c r="T287" s="2"/>
      <c r="U287" s="2"/>
      <c r="V287" s="2"/>
      <c r="W287" s="2"/>
      <c r="X287" s="2"/>
      <c r="Y287" s="2"/>
    </row>
    <row r="288" spans="1:25" s="3" customFormat="1" ht="44.25" customHeight="1" x14ac:dyDescent="0.2">
      <c r="A288" s="7"/>
      <c r="C288" s="71"/>
      <c r="D288" s="70"/>
      <c r="E288" s="70"/>
      <c r="F288" s="70"/>
      <c r="G288" s="70"/>
      <c r="H288" s="70"/>
      <c r="I288" s="70"/>
      <c r="J288" s="70"/>
      <c r="K288" s="70"/>
      <c r="L288" s="70"/>
      <c r="M288" s="70"/>
      <c r="N288" s="70"/>
      <c r="O288" s="70"/>
      <c r="P288" s="70"/>
      <c r="Q288" s="1"/>
      <c r="R288" s="1"/>
      <c r="S288" s="2"/>
      <c r="T288" s="2"/>
      <c r="U288" s="2"/>
      <c r="V288" s="2"/>
      <c r="W288" s="2"/>
      <c r="X288" s="2"/>
      <c r="Y288" s="2"/>
    </row>
    <row r="289" spans="1:25" s="3" customFormat="1" ht="44.25" customHeight="1" x14ac:dyDescent="0.2">
      <c r="A289" s="7"/>
      <c r="C289" s="71"/>
      <c r="D289" s="70"/>
      <c r="E289" s="70"/>
      <c r="F289" s="70"/>
      <c r="G289" s="70"/>
      <c r="H289" s="70"/>
      <c r="I289" s="70"/>
      <c r="J289" s="70"/>
      <c r="K289" s="70"/>
      <c r="L289" s="70"/>
      <c r="M289" s="70"/>
      <c r="N289" s="70"/>
      <c r="O289" s="70"/>
      <c r="P289" s="70"/>
      <c r="Q289" s="1"/>
      <c r="R289" s="1"/>
      <c r="S289" s="2"/>
      <c r="T289" s="2"/>
      <c r="U289" s="2"/>
      <c r="V289" s="2"/>
      <c r="W289" s="2"/>
      <c r="X289" s="2"/>
      <c r="Y289" s="2"/>
    </row>
    <row r="290" spans="1:25" s="3" customFormat="1" ht="44.25" customHeight="1" x14ac:dyDescent="0.2">
      <c r="A290" s="7"/>
      <c r="C290" s="71"/>
      <c r="D290" s="70"/>
      <c r="E290" s="70"/>
      <c r="F290" s="70"/>
      <c r="G290" s="70"/>
      <c r="H290" s="70"/>
      <c r="I290" s="70"/>
      <c r="J290" s="70"/>
      <c r="K290" s="70"/>
      <c r="L290" s="70"/>
      <c r="M290" s="70"/>
      <c r="N290" s="70"/>
      <c r="O290" s="70"/>
      <c r="P290" s="70"/>
      <c r="Q290" s="1"/>
      <c r="R290" s="1"/>
      <c r="S290" s="2"/>
      <c r="T290" s="2"/>
      <c r="U290" s="2"/>
      <c r="V290" s="2"/>
      <c r="W290" s="2"/>
      <c r="X290" s="2"/>
      <c r="Y290" s="2"/>
    </row>
    <row r="291" spans="1:25" s="3" customFormat="1" ht="44.25" customHeight="1" x14ac:dyDescent="0.2">
      <c r="A291" s="7"/>
      <c r="C291" s="71"/>
      <c r="D291" s="70"/>
      <c r="E291" s="70"/>
      <c r="F291" s="70"/>
      <c r="G291" s="70"/>
      <c r="H291" s="70"/>
      <c r="I291" s="70"/>
      <c r="J291" s="70"/>
      <c r="K291" s="70"/>
      <c r="L291" s="70"/>
      <c r="M291" s="70"/>
      <c r="N291" s="70"/>
      <c r="O291" s="70"/>
      <c r="P291" s="70"/>
      <c r="Q291" s="1"/>
      <c r="R291" s="1"/>
      <c r="S291" s="2"/>
      <c r="T291" s="2"/>
      <c r="U291" s="2"/>
      <c r="V291" s="2"/>
      <c r="W291" s="2"/>
      <c r="X291" s="2"/>
      <c r="Y291" s="2"/>
    </row>
    <row r="292" spans="1:25" s="3" customFormat="1" ht="44.25" customHeight="1" x14ac:dyDescent="0.2">
      <c r="A292" s="7"/>
      <c r="C292" s="71"/>
      <c r="D292" s="70"/>
      <c r="E292" s="70"/>
      <c r="F292" s="70"/>
      <c r="G292" s="70"/>
      <c r="H292" s="70"/>
      <c r="I292" s="70"/>
      <c r="J292" s="70"/>
      <c r="K292" s="70"/>
      <c r="L292" s="70"/>
      <c r="M292" s="70"/>
      <c r="N292" s="70"/>
      <c r="O292" s="70"/>
      <c r="P292" s="70"/>
      <c r="Q292" s="1"/>
      <c r="R292" s="1"/>
      <c r="S292" s="2"/>
      <c r="T292" s="2"/>
      <c r="U292" s="2"/>
      <c r="V292" s="2"/>
      <c r="W292" s="2"/>
      <c r="X292" s="2"/>
      <c r="Y292" s="2"/>
    </row>
    <row r="293" spans="1:25" s="3" customFormat="1" ht="44.25" customHeight="1" x14ac:dyDescent="0.2">
      <c r="A293" s="7"/>
      <c r="C293" s="71"/>
      <c r="D293" s="70"/>
      <c r="E293" s="70"/>
      <c r="F293" s="70"/>
      <c r="G293" s="70"/>
      <c r="H293" s="70"/>
      <c r="I293" s="70"/>
      <c r="J293" s="70"/>
      <c r="K293" s="70"/>
      <c r="L293" s="70"/>
      <c r="M293" s="70"/>
      <c r="N293" s="70"/>
      <c r="O293" s="70"/>
      <c r="P293" s="70"/>
      <c r="Q293" s="1"/>
      <c r="R293" s="1"/>
      <c r="S293" s="2"/>
      <c r="T293" s="2"/>
      <c r="U293" s="2"/>
      <c r="V293" s="2"/>
      <c r="W293" s="2"/>
      <c r="X293" s="2"/>
      <c r="Y293" s="2"/>
    </row>
    <row r="294" spans="1:25" s="3" customFormat="1" ht="44.25" customHeight="1" x14ac:dyDescent="0.2">
      <c r="A294" s="7"/>
      <c r="C294" s="71"/>
      <c r="D294" s="70"/>
      <c r="E294" s="70"/>
      <c r="F294" s="70"/>
      <c r="G294" s="70"/>
      <c r="H294" s="70"/>
      <c r="I294" s="70"/>
      <c r="J294" s="70"/>
      <c r="K294" s="70"/>
      <c r="L294" s="70"/>
      <c r="M294" s="70"/>
      <c r="N294" s="70"/>
      <c r="O294" s="70"/>
      <c r="P294" s="70"/>
      <c r="Q294" s="1"/>
      <c r="R294" s="1"/>
      <c r="S294" s="2"/>
      <c r="T294" s="2"/>
      <c r="U294" s="2"/>
      <c r="V294" s="2"/>
      <c r="W294" s="2"/>
      <c r="X294" s="2"/>
      <c r="Y294" s="2"/>
    </row>
    <row r="295" spans="1:25" s="3" customFormat="1" ht="44.25" customHeight="1" x14ac:dyDescent="0.2">
      <c r="A295" s="7"/>
      <c r="C295" s="71"/>
      <c r="D295" s="70"/>
      <c r="E295" s="70"/>
      <c r="F295" s="70"/>
      <c r="G295" s="70"/>
      <c r="H295" s="70"/>
      <c r="I295" s="70"/>
      <c r="J295" s="70"/>
      <c r="K295" s="70"/>
      <c r="L295" s="70"/>
      <c r="M295" s="70"/>
      <c r="N295" s="70"/>
      <c r="O295" s="70"/>
      <c r="P295" s="70"/>
      <c r="Q295" s="1"/>
      <c r="R295" s="1"/>
      <c r="S295" s="2"/>
      <c r="T295" s="2"/>
      <c r="U295" s="2"/>
      <c r="V295" s="2"/>
      <c r="W295" s="2"/>
      <c r="X295" s="2"/>
      <c r="Y295" s="2"/>
    </row>
    <row r="296" spans="1:25" s="3" customFormat="1" ht="44.25" customHeight="1" x14ac:dyDescent="0.2">
      <c r="A296" s="7"/>
      <c r="C296" s="71"/>
      <c r="D296" s="70"/>
      <c r="E296" s="70"/>
      <c r="F296" s="70"/>
      <c r="G296" s="70"/>
      <c r="H296" s="70"/>
      <c r="I296" s="70"/>
      <c r="J296" s="70"/>
      <c r="K296" s="70"/>
      <c r="L296" s="70"/>
      <c r="M296" s="70"/>
      <c r="N296" s="70"/>
      <c r="O296" s="70"/>
      <c r="P296" s="70"/>
      <c r="Q296" s="1"/>
      <c r="R296" s="1"/>
      <c r="S296" s="2"/>
      <c r="T296" s="2"/>
      <c r="U296" s="2"/>
      <c r="V296" s="2"/>
      <c r="W296" s="2"/>
      <c r="X296" s="2"/>
      <c r="Y296" s="2"/>
    </row>
    <row r="297" spans="1:25" s="3" customFormat="1" ht="44.25" customHeight="1" x14ac:dyDescent="0.2">
      <c r="A297" s="7"/>
      <c r="C297" s="71"/>
      <c r="D297" s="70"/>
      <c r="E297" s="70"/>
      <c r="F297" s="70"/>
      <c r="G297" s="70"/>
      <c r="H297" s="70"/>
      <c r="I297" s="70"/>
      <c r="J297" s="70"/>
      <c r="K297" s="70"/>
      <c r="L297" s="70"/>
      <c r="M297" s="70"/>
      <c r="N297" s="70"/>
      <c r="O297" s="70"/>
      <c r="P297" s="70"/>
      <c r="Q297" s="1"/>
      <c r="R297" s="1"/>
      <c r="S297" s="2"/>
      <c r="T297" s="2"/>
      <c r="U297" s="2"/>
      <c r="V297" s="2"/>
      <c r="W297" s="2"/>
      <c r="X297" s="2"/>
      <c r="Y297" s="2"/>
    </row>
    <row r="298" spans="1:25" s="3" customFormat="1" ht="44.25" customHeight="1" x14ac:dyDescent="0.2">
      <c r="A298" s="7"/>
      <c r="C298" s="71"/>
      <c r="D298" s="70"/>
      <c r="E298" s="70"/>
      <c r="F298" s="70"/>
      <c r="G298" s="70"/>
      <c r="H298" s="70"/>
      <c r="I298" s="70"/>
      <c r="J298" s="70"/>
      <c r="K298" s="70"/>
      <c r="L298" s="70"/>
      <c r="M298" s="70"/>
      <c r="N298" s="70"/>
      <c r="O298" s="70"/>
      <c r="P298" s="70"/>
      <c r="Q298" s="1"/>
      <c r="R298" s="1"/>
      <c r="S298" s="2"/>
      <c r="T298" s="2"/>
      <c r="U298" s="2"/>
      <c r="V298" s="2"/>
      <c r="W298" s="2"/>
      <c r="X298" s="2"/>
      <c r="Y298" s="2"/>
    </row>
    <row r="299" spans="1:25" s="3" customFormat="1" ht="44.25" customHeight="1" x14ac:dyDescent="0.2">
      <c r="A299" s="7"/>
      <c r="C299" s="71"/>
      <c r="D299" s="70"/>
      <c r="E299" s="70"/>
      <c r="F299" s="70"/>
      <c r="G299" s="70"/>
      <c r="H299" s="70"/>
      <c r="I299" s="70"/>
      <c r="J299" s="70"/>
      <c r="K299" s="70"/>
      <c r="L299" s="70"/>
      <c r="M299" s="70"/>
      <c r="N299" s="70"/>
      <c r="O299" s="70"/>
      <c r="P299" s="70"/>
      <c r="Q299" s="1"/>
      <c r="R299" s="1"/>
      <c r="S299" s="2"/>
      <c r="T299" s="2"/>
      <c r="U299" s="2"/>
      <c r="V299" s="2"/>
      <c r="W299" s="2"/>
      <c r="X299" s="2"/>
      <c r="Y299" s="2"/>
    </row>
    <row r="300" spans="1:25" s="3" customFormat="1" ht="44.25" customHeight="1" x14ac:dyDescent="0.2">
      <c r="A300" s="7"/>
      <c r="C300" s="71"/>
      <c r="D300" s="70"/>
      <c r="E300" s="70"/>
      <c r="F300" s="70"/>
      <c r="G300" s="70"/>
      <c r="H300" s="70"/>
      <c r="I300" s="70"/>
      <c r="J300" s="70"/>
      <c r="K300" s="70"/>
      <c r="L300" s="70"/>
      <c r="M300" s="70"/>
      <c r="N300" s="70"/>
      <c r="O300" s="70"/>
      <c r="P300" s="70"/>
      <c r="Q300" s="1"/>
      <c r="R300" s="1"/>
      <c r="S300" s="2"/>
      <c r="T300" s="2"/>
      <c r="U300" s="2"/>
      <c r="V300" s="2"/>
      <c r="W300" s="2"/>
      <c r="X300" s="2"/>
      <c r="Y300" s="2"/>
    </row>
    <row r="301" spans="1:25" s="3" customFormat="1" ht="44.25" customHeight="1" x14ac:dyDescent="0.2">
      <c r="A301" s="7"/>
      <c r="C301" s="71"/>
      <c r="D301" s="70"/>
      <c r="E301" s="70"/>
      <c r="F301" s="70"/>
      <c r="G301" s="70"/>
      <c r="H301" s="70"/>
      <c r="I301" s="70"/>
      <c r="J301" s="70"/>
      <c r="K301" s="70"/>
      <c r="L301" s="70"/>
      <c r="M301" s="70"/>
      <c r="N301" s="70"/>
      <c r="O301" s="70"/>
      <c r="P301" s="70"/>
      <c r="Q301" s="1"/>
      <c r="R301" s="1"/>
      <c r="S301" s="2"/>
      <c r="T301" s="2"/>
      <c r="U301" s="2"/>
      <c r="V301" s="2"/>
      <c r="W301" s="2"/>
      <c r="X301" s="2"/>
      <c r="Y301" s="2"/>
    </row>
    <row r="302" spans="1:25" s="3" customFormat="1" ht="44.25" customHeight="1" x14ac:dyDescent="0.2">
      <c r="A302" s="7"/>
      <c r="C302" s="71"/>
      <c r="D302" s="70"/>
      <c r="E302" s="70"/>
      <c r="F302" s="70"/>
      <c r="G302" s="70"/>
      <c r="H302" s="70"/>
      <c r="I302" s="70"/>
      <c r="J302" s="70"/>
      <c r="K302" s="70"/>
      <c r="L302" s="70"/>
      <c r="M302" s="70"/>
      <c r="N302" s="70"/>
      <c r="O302" s="70"/>
      <c r="P302" s="70"/>
      <c r="Q302" s="1"/>
      <c r="R302" s="1"/>
      <c r="S302" s="2"/>
      <c r="T302" s="2"/>
      <c r="U302" s="2"/>
      <c r="V302" s="2"/>
      <c r="W302" s="2"/>
      <c r="X302" s="2"/>
      <c r="Y302" s="2"/>
    </row>
    <row r="303" spans="1:25" s="3" customFormat="1" ht="44.25" customHeight="1" x14ac:dyDescent="0.2">
      <c r="A303" s="7"/>
      <c r="C303" s="71"/>
      <c r="D303" s="70"/>
      <c r="E303" s="70"/>
      <c r="F303" s="70"/>
      <c r="G303" s="70"/>
      <c r="H303" s="70"/>
      <c r="I303" s="70"/>
      <c r="J303" s="70"/>
      <c r="K303" s="70"/>
      <c r="L303" s="70"/>
      <c r="M303" s="70"/>
      <c r="N303" s="70"/>
      <c r="O303" s="70"/>
      <c r="P303" s="70"/>
      <c r="Q303" s="1"/>
      <c r="R303" s="1"/>
      <c r="S303" s="2"/>
      <c r="T303" s="2"/>
      <c r="U303" s="2"/>
      <c r="V303" s="2"/>
      <c r="W303" s="2"/>
      <c r="X303" s="2"/>
      <c r="Y303" s="2"/>
    </row>
    <row r="304" spans="1:25" s="3" customFormat="1" ht="44.25" customHeight="1" x14ac:dyDescent="0.2">
      <c r="A304" s="7"/>
      <c r="C304" s="71"/>
      <c r="D304" s="70"/>
      <c r="E304" s="70"/>
      <c r="F304" s="70"/>
      <c r="G304" s="70"/>
      <c r="H304" s="70"/>
      <c r="I304" s="70"/>
      <c r="J304" s="70"/>
      <c r="K304" s="70"/>
      <c r="L304" s="70"/>
      <c r="M304" s="70"/>
      <c r="N304" s="70"/>
      <c r="O304" s="70"/>
      <c r="P304" s="70"/>
      <c r="Q304" s="1"/>
      <c r="R304" s="1"/>
      <c r="S304" s="2"/>
      <c r="T304" s="2"/>
      <c r="U304" s="2"/>
      <c r="V304" s="2"/>
      <c r="W304" s="2"/>
      <c r="X304" s="2"/>
      <c r="Y304" s="2"/>
    </row>
    <row r="305" spans="1:25" s="3" customFormat="1" ht="44.25" customHeight="1" x14ac:dyDescent="0.2">
      <c r="A305" s="7"/>
      <c r="C305" s="71"/>
      <c r="D305" s="70"/>
      <c r="E305" s="70"/>
      <c r="F305" s="70"/>
      <c r="G305" s="70"/>
      <c r="H305" s="70"/>
      <c r="I305" s="70"/>
      <c r="J305" s="70"/>
      <c r="K305" s="70"/>
      <c r="L305" s="70"/>
      <c r="M305" s="70"/>
      <c r="N305" s="70"/>
      <c r="O305" s="70"/>
      <c r="P305" s="70"/>
      <c r="Q305" s="1"/>
      <c r="R305" s="1"/>
      <c r="S305" s="2"/>
      <c r="T305" s="2"/>
      <c r="U305" s="2"/>
      <c r="V305" s="2"/>
      <c r="W305" s="2"/>
      <c r="X305" s="2"/>
      <c r="Y305" s="2"/>
    </row>
    <row r="306" spans="1:25" s="3" customFormat="1" ht="44.25" customHeight="1" x14ac:dyDescent="0.2">
      <c r="A306" s="7"/>
      <c r="C306" s="71"/>
      <c r="D306" s="70"/>
      <c r="E306" s="70"/>
      <c r="F306" s="70"/>
      <c r="G306" s="70"/>
      <c r="H306" s="70"/>
      <c r="I306" s="70"/>
      <c r="J306" s="70"/>
      <c r="K306" s="70"/>
      <c r="L306" s="70"/>
      <c r="M306" s="70"/>
      <c r="N306" s="70"/>
      <c r="O306" s="70"/>
      <c r="P306" s="70"/>
      <c r="Q306" s="1"/>
      <c r="R306" s="1"/>
      <c r="S306" s="2"/>
      <c r="T306" s="2"/>
      <c r="U306" s="2"/>
      <c r="V306" s="2"/>
      <c r="W306" s="2"/>
      <c r="X306" s="2"/>
      <c r="Y306" s="2"/>
    </row>
    <row r="307" spans="1:25" s="3" customFormat="1" ht="44.25" customHeight="1" x14ac:dyDescent="0.2">
      <c r="A307" s="7"/>
      <c r="C307" s="71"/>
      <c r="D307" s="70"/>
      <c r="E307" s="70"/>
      <c r="F307" s="70"/>
      <c r="G307" s="70"/>
      <c r="H307" s="70"/>
      <c r="I307" s="70"/>
      <c r="J307" s="70"/>
      <c r="K307" s="70"/>
      <c r="L307" s="70"/>
      <c r="M307" s="70"/>
      <c r="N307" s="70"/>
      <c r="O307" s="70"/>
      <c r="P307" s="70"/>
      <c r="Q307" s="1"/>
      <c r="R307" s="1"/>
      <c r="S307" s="2"/>
      <c r="T307" s="2"/>
      <c r="U307" s="2"/>
      <c r="V307" s="2"/>
      <c r="W307" s="2"/>
      <c r="X307" s="2"/>
      <c r="Y307" s="2"/>
    </row>
    <row r="308" spans="1:25" s="3" customFormat="1" ht="44.25" customHeight="1" x14ac:dyDescent="0.2">
      <c r="A308" s="7"/>
      <c r="C308" s="71"/>
      <c r="D308" s="70"/>
      <c r="E308" s="70"/>
      <c r="F308" s="70"/>
      <c r="G308" s="70"/>
      <c r="H308" s="70"/>
      <c r="I308" s="70"/>
      <c r="J308" s="70"/>
      <c r="K308" s="70"/>
      <c r="L308" s="70"/>
      <c r="M308" s="70"/>
      <c r="N308" s="70"/>
      <c r="O308" s="70"/>
      <c r="P308" s="70"/>
      <c r="Q308" s="1"/>
      <c r="R308" s="1"/>
      <c r="S308" s="2"/>
      <c r="T308" s="2"/>
      <c r="U308" s="2"/>
      <c r="V308" s="2"/>
      <c r="W308" s="2"/>
      <c r="X308" s="2"/>
      <c r="Y308" s="2"/>
    </row>
    <row r="309" spans="1:25" s="3" customFormat="1" ht="44.25" customHeight="1" x14ac:dyDescent="0.2">
      <c r="A309" s="7"/>
      <c r="C309" s="71"/>
      <c r="D309" s="70"/>
      <c r="E309" s="70"/>
      <c r="F309" s="70"/>
      <c r="G309" s="70"/>
      <c r="H309" s="70"/>
      <c r="I309" s="70"/>
      <c r="J309" s="70"/>
      <c r="K309" s="70"/>
      <c r="L309" s="70"/>
      <c r="M309" s="70"/>
      <c r="N309" s="70"/>
      <c r="O309" s="70"/>
      <c r="P309" s="70"/>
      <c r="Q309" s="1"/>
      <c r="R309" s="1"/>
      <c r="S309" s="2"/>
      <c r="T309" s="2"/>
      <c r="U309" s="2"/>
      <c r="V309" s="2"/>
      <c r="W309" s="2"/>
      <c r="X309" s="2"/>
      <c r="Y309" s="2"/>
    </row>
    <row r="310" spans="1:25" s="3" customFormat="1" ht="44.25" customHeight="1" x14ac:dyDescent="0.2">
      <c r="A310" s="7"/>
      <c r="C310" s="71"/>
      <c r="D310" s="70"/>
      <c r="E310" s="70"/>
      <c r="F310" s="70"/>
      <c r="G310" s="70"/>
      <c r="H310" s="70"/>
      <c r="I310" s="70"/>
      <c r="J310" s="70"/>
      <c r="K310" s="70"/>
      <c r="L310" s="70"/>
      <c r="M310" s="70"/>
      <c r="N310" s="70"/>
      <c r="O310" s="70"/>
      <c r="P310" s="70"/>
      <c r="Q310" s="1"/>
      <c r="R310" s="1"/>
      <c r="S310" s="2"/>
      <c r="T310" s="2"/>
      <c r="U310" s="2"/>
      <c r="V310" s="2"/>
      <c r="W310" s="2"/>
      <c r="X310" s="2"/>
      <c r="Y310" s="2"/>
    </row>
    <row r="311" spans="1:25" s="3" customFormat="1" ht="44.25" customHeight="1" x14ac:dyDescent="0.2">
      <c r="A311" s="7"/>
      <c r="C311" s="71"/>
      <c r="D311" s="70"/>
      <c r="E311" s="70"/>
      <c r="F311" s="70"/>
      <c r="G311" s="70"/>
      <c r="H311" s="70"/>
      <c r="I311" s="70"/>
      <c r="J311" s="70"/>
      <c r="K311" s="70"/>
      <c r="L311" s="70"/>
      <c r="M311" s="70"/>
      <c r="N311" s="70"/>
      <c r="O311" s="70"/>
      <c r="P311" s="70"/>
      <c r="Q311" s="1"/>
      <c r="R311" s="1"/>
      <c r="S311" s="2"/>
      <c r="T311" s="2"/>
      <c r="U311" s="2"/>
      <c r="V311" s="2"/>
      <c r="W311" s="2"/>
      <c r="X311" s="2"/>
      <c r="Y311" s="2"/>
    </row>
    <row r="312" spans="1:25" s="3" customFormat="1" ht="44.25" customHeight="1" x14ac:dyDescent="0.2">
      <c r="A312" s="7"/>
      <c r="C312" s="71"/>
      <c r="D312" s="70"/>
      <c r="E312" s="70"/>
      <c r="F312" s="70"/>
      <c r="G312" s="70"/>
      <c r="H312" s="70"/>
      <c r="I312" s="70"/>
      <c r="J312" s="70"/>
      <c r="K312" s="70"/>
      <c r="L312" s="70"/>
      <c r="M312" s="70"/>
      <c r="N312" s="70"/>
      <c r="O312" s="70"/>
      <c r="P312" s="70"/>
      <c r="Q312" s="1"/>
      <c r="R312" s="1"/>
      <c r="S312" s="2"/>
      <c r="T312" s="2"/>
      <c r="U312" s="2"/>
      <c r="V312" s="2"/>
      <c r="W312" s="2"/>
      <c r="X312" s="2"/>
      <c r="Y312" s="2"/>
    </row>
    <row r="313" spans="1:25" s="3" customFormat="1" ht="44.25" customHeight="1" x14ac:dyDescent="0.2">
      <c r="A313" s="7"/>
      <c r="C313" s="71"/>
      <c r="D313" s="70"/>
      <c r="E313" s="70"/>
      <c r="F313" s="70"/>
      <c r="G313" s="70"/>
      <c r="H313" s="70"/>
      <c r="I313" s="70"/>
      <c r="J313" s="70"/>
      <c r="K313" s="70"/>
      <c r="L313" s="70"/>
      <c r="M313" s="70"/>
      <c r="N313" s="70"/>
      <c r="O313" s="70"/>
      <c r="P313" s="70"/>
      <c r="Q313" s="1"/>
      <c r="R313" s="1"/>
      <c r="S313" s="2"/>
      <c r="T313" s="2"/>
      <c r="U313" s="2"/>
      <c r="V313" s="2"/>
      <c r="W313" s="2"/>
      <c r="X313" s="2"/>
      <c r="Y313" s="2"/>
    </row>
    <row r="314" spans="1:25" s="3" customFormat="1" ht="44.25" customHeight="1" x14ac:dyDescent="0.2">
      <c r="A314" s="7"/>
      <c r="C314" s="71"/>
      <c r="D314" s="70"/>
      <c r="E314" s="70"/>
      <c r="F314" s="70"/>
      <c r="G314" s="70"/>
      <c r="H314" s="70"/>
      <c r="I314" s="70"/>
      <c r="J314" s="70"/>
      <c r="K314" s="70"/>
      <c r="L314" s="70"/>
      <c r="M314" s="70"/>
      <c r="N314" s="70"/>
      <c r="O314" s="70"/>
      <c r="P314" s="70"/>
      <c r="Q314" s="1"/>
      <c r="R314" s="1"/>
      <c r="S314" s="2"/>
      <c r="T314" s="2"/>
      <c r="U314" s="2"/>
      <c r="V314" s="2"/>
      <c r="W314" s="2"/>
      <c r="X314" s="2"/>
      <c r="Y314" s="2"/>
    </row>
    <row r="315" spans="1:25" s="3" customFormat="1" ht="44.25" customHeight="1" x14ac:dyDescent="0.2">
      <c r="A315" s="7"/>
      <c r="C315" s="71"/>
      <c r="D315" s="70"/>
      <c r="E315" s="70"/>
      <c r="F315" s="70"/>
      <c r="G315" s="70"/>
      <c r="H315" s="70"/>
      <c r="I315" s="70"/>
      <c r="J315" s="70"/>
      <c r="K315" s="70"/>
      <c r="L315" s="70"/>
      <c r="M315" s="70"/>
      <c r="N315" s="70"/>
      <c r="O315" s="70"/>
      <c r="P315" s="70"/>
      <c r="Q315" s="1"/>
      <c r="R315" s="1"/>
      <c r="S315" s="2"/>
      <c r="T315" s="2"/>
      <c r="U315" s="2"/>
      <c r="V315" s="2"/>
      <c r="W315" s="2"/>
      <c r="X315" s="2"/>
      <c r="Y315" s="2"/>
    </row>
    <row r="316" spans="1:25" s="3" customFormat="1" ht="44.25" customHeight="1" x14ac:dyDescent="0.2">
      <c r="A316" s="7"/>
      <c r="C316" s="71"/>
      <c r="D316" s="70"/>
      <c r="E316" s="70"/>
      <c r="F316" s="70"/>
      <c r="G316" s="70"/>
      <c r="H316" s="70"/>
      <c r="I316" s="70"/>
      <c r="J316" s="70"/>
      <c r="K316" s="70"/>
      <c r="L316" s="70"/>
      <c r="M316" s="70"/>
      <c r="N316" s="70"/>
      <c r="O316" s="70"/>
      <c r="P316" s="70"/>
      <c r="Q316" s="1"/>
      <c r="R316" s="1"/>
      <c r="S316" s="2"/>
      <c r="T316" s="2"/>
      <c r="U316" s="2"/>
      <c r="V316" s="2"/>
      <c r="W316" s="2"/>
      <c r="X316" s="2"/>
      <c r="Y316" s="2"/>
    </row>
    <row r="317" spans="1:25" s="3" customFormat="1" ht="44.25" customHeight="1" x14ac:dyDescent="0.2">
      <c r="A317" s="7"/>
      <c r="C317" s="71"/>
      <c r="D317" s="70"/>
      <c r="E317" s="70"/>
      <c r="F317" s="70"/>
      <c r="G317" s="70"/>
      <c r="H317" s="70"/>
      <c r="I317" s="70"/>
      <c r="J317" s="70"/>
      <c r="K317" s="70"/>
      <c r="L317" s="70"/>
      <c r="M317" s="70"/>
      <c r="N317" s="70"/>
      <c r="O317" s="70"/>
      <c r="P317" s="70"/>
      <c r="Q317" s="1"/>
      <c r="R317" s="1"/>
      <c r="S317" s="2"/>
      <c r="T317" s="2"/>
      <c r="U317" s="2"/>
      <c r="V317" s="2"/>
      <c r="W317" s="2"/>
      <c r="X317" s="2"/>
      <c r="Y317" s="2"/>
    </row>
    <row r="318" spans="1:25" s="3" customFormat="1" ht="44.25" customHeight="1" x14ac:dyDescent="0.2">
      <c r="A318" s="7"/>
      <c r="C318" s="71"/>
      <c r="D318" s="70"/>
      <c r="E318" s="70"/>
      <c r="F318" s="70"/>
      <c r="G318" s="70"/>
      <c r="H318" s="70"/>
      <c r="I318" s="70"/>
      <c r="J318" s="70"/>
      <c r="K318" s="70"/>
      <c r="L318" s="70"/>
      <c r="M318" s="70"/>
      <c r="N318" s="70"/>
      <c r="O318" s="70"/>
      <c r="P318" s="70"/>
      <c r="Q318" s="1"/>
      <c r="R318" s="1"/>
      <c r="S318" s="2"/>
      <c r="T318" s="2"/>
      <c r="U318" s="2"/>
      <c r="V318" s="2"/>
      <c r="W318" s="2"/>
      <c r="X318" s="2"/>
      <c r="Y318" s="2"/>
    </row>
    <row r="319" spans="1:25" s="3" customFormat="1" ht="44.25" customHeight="1" x14ac:dyDescent="0.2">
      <c r="A319" s="7"/>
      <c r="C319" s="71"/>
      <c r="D319" s="70"/>
      <c r="E319" s="70"/>
      <c r="F319" s="70"/>
      <c r="G319" s="70"/>
      <c r="H319" s="70"/>
      <c r="I319" s="70"/>
      <c r="J319" s="70"/>
      <c r="K319" s="70"/>
      <c r="L319" s="70"/>
      <c r="M319" s="70"/>
      <c r="N319" s="70"/>
      <c r="O319" s="70"/>
      <c r="P319" s="70"/>
      <c r="Q319" s="1"/>
      <c r="R319" s="1"/>
      <c r="S319" s="2"/>
      <c r="T319" s="2"/>
      <c r="U319" s="2"/>
      <c r="V319" s="2"/>
      <c r="W319" s="2"/>
      <c r="X319" s="2"/>
      <c r="Y319" s="2"/>
    </row>
    <row r="320" spans="1:25" s="3" customFormat="1" ht="44.25" customHeight="1" x14ac:dyDescent="0.2">
      <c r="A320" s="7"/>
      <c r="C320" s="71"/>
      <c r="D320" s="70"/>
      <c r="E320" s="70"/>
      <c r="F320" s="70"/>
      <c r="G320" s="70"/>
      <c r="H320" s="70"/>
      <c r="I320" s="70"/>
      <c r="J320" s="70"/>
      <c r="K320" s="70"/>
      <c r="L320" s="70"/>
      <c r="M320" s="70"/>
      <c r="N320" s="70"/>
      <c r="O320" s="70"/>
      <c r="P320" s="70"/>
      <c r="Q320" s="1"/>
      <c r="R320" s="1"/>
      <c r="S320" s="2"/>
      <c r="T320" s="2"/>
      <c r="U320" s="2"/>
      <c r="V320" s="2"/>
      <c r="W320" s="2"/>
      <c r="X320" s="2"/>
      <c r="Y320" s="2"/>
    </row>
    <row r="321" spans="1:25" s="3" customFormat="1" ht="44.25" customHeight="1" x14ac:dyDescent="0.2">
      <c r="A321" s="7"/>
      <c r="C321" s="71"/>
      <c r="D321" s="70"/>
      <c r="E321" s="70"/>
      <c r="F321" s="70"/>
      <c r="G321" s="70"/>
      <c r="H321" s="70"/>
      <c r="I321" s="70"/>
      <c r="J321" s="70"/>
      <c r="K321" s="70"/>
      <c r="L321" s="70"/>
      <c r="M321" s="70"/>
      <c r="N321" s="70"/>
      <c r="O321" s="70"/>
      <c r="P321" s="70"/>
      <c r="Q321" s="1"/>
      <c r="R321" s="1"/>
      <c r="S321" s="2"/>
      <c r="T321" s="2"/>
      <c r="U321" s="2"/>
      <c r="V321" s="2"/>
      <c r="W321" s="2"/>
      <c r="X321" s="2"/>
      <c r="Y321" s="2"/>
    </row>
    <row r="322" spans="1:25" s="3" customFormat="1" ht="44.25" customHeight="1" x14ac:dyDescent="0.2">
      <c r="A322" s="7"/>
      <c r="C322" s="71"/>
      <c r="D322" s="70"/>
      <c r="E322" s="70"/>
      <c r="F322" s="70"/>
      <c r="G322" s="70"/>
      <c r="H322" s="70"/>
      <c r="I322" s="70"/>
      <c r="J322" s="70"/>
      <c r="K322" s="70"/>
      <c r="L322" s="70"/>
      <c r="M322" s="70"/>
      <c r="N322" s="70"/>
      <c r="O322" s="70"/>
      <c r="P322" s="70"/>
      <c r="Q322" s="1"/>
      <c r="R322" s="1"/>
      <c r="S322" s="2"/>
      <c r="T322" s="2"/>
      <c r="U322" s="2"/>
      <c r="V322" s="2"/>
      <c r="W322" s="2"/>
      <c r="X322" s="2"/>
      <c r="Y322" s="2"/>
    </row>
    <row r="323" spans="1:25" s="3" customFormat="1" ht="44.25" customHeight="1" x14ac:dyDescent="0.2">
      <c r="A323" s="7"/>
      <c r="C323" s="71"/>
      <c r="D323" s="70"/>
      <c r="E323" s="70"/>
      <c r="F323" s="70"/>
      <c r="G323" s="70"/>
      <c r="H323" s="70"/>
      <c r="I323" s="70"/>
      <c r="J323" s="70"/>
      <c r="K323" s="70"/>
      <c r="L323" s="70"/>
      <c r="M323" s="70"/>
      <c r="N323" s="70"/>
      <c r="O323" s="70"/>
      <c r="P323" s="70"/>
      <c r="Q323" s="1"/>
      <c r="R323" s="1"/>
      <c r="S323" s="2"/>
      <c r="T323" s="2"/>
      <c r="U323" s="2"/>
      <c r="V323" s="2"/>
      <c r="W323" s="2"/>
      <c r="X323" s="2"/>
      <c r="Y323" s="2"/>
    </row>
    <row r="324" spans="1:25" s="3" customFormat="1" ht="44.25" customHeight="1" x14ac:dyDescent="0.2">
      <c r="A324" s="7"/>
      <c r="C324" s="71"/>
      <c r="D324" s="70"/>
      <c r="E324" s="70"/>
      <c r="F324" s="70"/>
      <c r="G324" s="70"/>
      <c r="H324" s="70"/>
      <c r="I324" s="70"/>
      <c r="J324" s="70"/>
      <c r="K324" s="70"/>
      <c r="L324" s="70"/>
      <c r="M324" s="70"/>
      <c r="N324" s="70"/>
      <c r="O324" s="70"/>
      <c r="P324" s="70"/>
      <c r="Q324" s="1"/>
      <c r="R324" s="1"/>
      <c r="S324" s="2"/>
      <c r="T324" s="2"/>
      <c r="U324" s="2"/>
      <c r="V324" s="2"/>
      <c r="W324" s="2"/>
      <c r="X324" s="2"/>
      <c r="Y324" s="2"/>
    </row>
    <row r="325" spans="1:25" s="3" customFormat="1" ht="44.25" customHeight="1" x14ac:dyDescent="0.2">
      <c r="A325" s="7"/>
      <c r="C325" s="71"/>
      <c r="D325" s="70"/>
      <c r="E325" s="70"/>
      <c r="F325" s="70"/>
      <c r="G325" s="70"/>
      <c r="H325" s="70"/>
      <c r="I325" s="70"/>
      <c r="J325" s="70"/>
      <c r="K325" s="70"/>
      <c r="L325" s="70"/>
      <c r="M325" s="70"/>
      <c r="N325" s="70"/>
      <c r="O325" s="70"/>
      <c r="P325" s="70"/>
      <c r="Q325" s="1"/>
      <c r="R325" s="1"/>
      <c r="S325" s="2"/>
      <c r="T325" s="2"/>
      <c r="U325" s="2"/>
      <c r="V325" s="2"/>
      <c r="W325" s="2"/>
      <c r="X325" s="2"/>
      <c r="Y325" s="2"/>
    </row>
    <row r="326" spans="1:25" s="3" customFormat="1" ht="44.25" customHeight="1" x14ac:dyDescent="0.2">
      <c r="A326" s="7"/>
      <c r="C326" s="71"/>
      <c r="D326" s="70"/>
      <c r="E326" s="70"/>
      <c r="F326" s="70"/>
      <c r="G326" s="70"/>
      <c r="H326" s="70"/>
      <c r="I326" s="70"/>
      <c r="J326" s="70"/>
      <c r="K326" s="70"/>
      <c r="L326" s="70"/>
      <c r="M326" s="70"/>
      <c r="N326" s="70"/>
      <c r="O326" s="70"/>
      <c r="P326" s="70"/>
      <c r="Q326" s="1"/>
      <c r="R326" s="1"/>
      <c r="S326" s="2"/>
      <c r="T326" s="2"/>
      <c r="U326" s="2"/>
      <c r="V326" s="2"/>
      <c r="W326" s="2"/>
      <c r="X326" s="2"/>
      <c r="Y326" s="2"/>
    </row>
    <row r="327" spans="1:25" s="3" customFormat="1" ht="44.25" customHeight="1" x14ac:dyDescent="0.2">
      <c r="A327" s="7"/>
      <c r="C327" s="71"/>
      <c r="D327" s="70"/>
      <c r="E327" s="70"/>
      <c r="F327" s="70"/>
      <c r="G327" s="70"/>
      <c r="H327" s="70"/>
      <c r="I327" s="70"/>
      <c r="J327" s="70"/>
      <c r="K327" s="70"/>
      <c r="L327" s="70"/>
      <c r="M327" s="70"/>
      <c r="N327" s="70"/>
      <c r="O327" s="70"/>
      <c r="P327" s="70"/>
      <c r="Q327" s="1"/>
      <c r="R327" s="1"/>
      <c r="S327" s="2"/>
      <c r="T327" s="2"/>
      <c r="U327" s="2"/>
      <c r="V327" s="2"/>
      <c r="W327" s="2"/>
      <c r="X327" s="2"/>
      <c r="Y327" s="2"/>
    </row>
    <row r="328" spans="1:25" s="3" customFormat="1" ht="44.25" customHeight="1" x14ac:dyDescent="0.2">
      <c r="A328" s="7"/>
      <c r="C328" s="71"/>
      <c r="D328" s="70"/>
      <c r="E328" s="70"/>
      <c r="F328" s="70"/>
      <c r="G328" s="70"/>
      <c r="H328" s="70"/>
      <c r="I328" s="70"/>
      <c r="J328" s="70"/>
      <c r="K328" s="70"/>
      <c r="L328" s="70"/>
      <c r="M328" s="70"/>
      <c r="N328" s="70"/>
      <c r="O328" s="70"/>
      <c r="P328" s="70"/>
      <c r="Q328" s="1"/>
      <c r="R328" s="1"/>
      <c r="S328" s="2"/>
      <c r="T328" s="2"/>
      <c r="U328" s="2"/>
      <c r="V328" s="2"/>
      <c r="W328" s="2"/>
      <c r="X328" s="2"/>
      <c r="Y328" s="2"/>
    </row>
    <row r="329" spans="1:25" s="3" customFormat="1" ht="44.25" customHeight="1" x14ac:dyDescent="0.2">
      <c r="A329" s="7"/>
      <c r="C329" s="71"/>
      <c r="D329" s="70"/>
      <c r="E329" s="70"/>
      <c r="F329" s="70"/>
      <c r="G329" s="70"/>
      <c r="H329" s="70"/>
      <c r="I329" s="70"/>
      <c r="J329" s="70"/>
      <c r="K329" s="70"/>
      <c r="L329" s="70"/>
      <c r="M329" s="70"/>
      <c r="N329" s="70"/>
      <c r="O329" s="70"/>
      <c r="P329" s="70"/>
      <c r="Q329" s="1"/>
      <c r="R329" s="1"/>
      <c r="S329" s="2"/>
      <c r="T329" s="2"/>
      <c r="U329" s="2"/>
      <c r="V329" s="2"/>
      <c r="W329" s="2"/>
      <c r="X329" s="2"/>
      <c r="Y329" s="2"/>
    </row>
    <row r="330" spans="1:25" s="3" customFormat="1" ht="44.25" customHeight="1" x14ac:dyDescent="0.2">
      <c r="A330" s="7"/>
      <c r="C330" s="71"/>
      <c r="D330" s="70"/>
      <c r="E330" s="70"/>
      <c r="F330" s="70"/>
      <c r="G330" s="70"/>
      <c r="H330" s="70"/>
      <c r="I330" s="70"/>
      <c r="J330" s="70"/>
      <c r="K330" s="70"/>
      <c r="L330" s="70"/>
      <c r="M330" s="70"/>
      <c r="N330" s="70"/>
      <c r="O330" s="70"/>
      <c r="P330" s="70"/>
      <c r="Q330" s="1"/>
      <c r="R330" s="1"/>
      <c r="S330" s="2"/>
      <c r="T330" s="2"/>
      <c r="U330" s="2"/>
      <c r="V330" s="2"/>
      <c r="W330" s="2"/>
      <c r="X330" s="2"/>
      <c r="Y330" s="2"/>
    </row>
    <row r="331" spans="1:25" s="3" customFormat="1" ht="44.25" customHeight="1" x14ac:dyDescent="0.2">
      <c r="A331" s="7"/>
      <c r="C331" s="71"/>
      <c r="D331" s="70"/>
      <c r="E331" s="70"/>
      <c r="F331" s="70"/>
      <c r="G331" s="70"/>
      <c r="H331" s="70"/>
      <c r="I331" s="70"/>
      <c r="J331" s="70"/>
      <c r="K331" s="70"/>
      <c r="L331" s="70"/>
      <c r="M331" s="70"/>
      <c r="N331" s="70"/>
      <c r="O331" s="70"/>
      <c r="P331" s="70"/>
      <c r="Q331" s="1"/>
      <c r="R331" s="1"/>
      <c r="S331" s="2"/>
      <c r="T331" s="2"/>
      <c r="U331" s="2"/>
      <c r="V331" s="2"/>
      <c r="W331" s="2"/>
      <c r="X331" s="2"/>
      <c r="Y331" s="2"/>
    </row>
    <row r="332" spans="1:25" s="3" customFormat="1" ht="44.25" customHeight="1" x14ac:dyDescent="0.2">
      <c r="A332" s="7"/>
      <c r="C332" s="71"/>
      <c r="D332" s="70"/>
      <c r="E332" s="70"/>
      <c r="F332" s="70"/>
      <c r="G332" s="70"/>
      <c r="H332" s="70"/>
      <c r="I332" s="70"/>
      <c r="J332" s="70"/>
      <c r="K332" s="70"/>
      <c r="L332" s="70"/>
      <c r="M332" s="70"/>
      <c r="N332" s="70"/>
      <c r="O332" s="70"/>
      <c r="P332" s="70"/>
      <c r="Q332" s="1"/>
      <c r="R332" s="1"/>
      <c r="S332" s="2"/>
      <c r="T332" s="2"/>
      <c r="U332" s="2"/>
      <c r="V332" s="2"/>
      <c r="W332" s="2"/>
      <c r="X332" s="2"/>
      <c r="Y332" s="2"/>
    </row>
    <row r="333" spans="1:25" s="3" customFormat="1" ht="44.25" customHeight="1" x14ac:dyDescent="0.2">
      <c r="A333" s="7"/>
      <c r="C333" s="71"/>
      <c r="D333" s="70"/>
      <c r="E333" s="70"/>
      <c r="F333" s="70"/>
      <c r="G333" s="70"/>
      <c r="H333" s="70"/>
      <c r="I333" s="70"/>
      <c r="J333" s="70"/>
      <c r="K333" s="70"/>
      <c r="L333" s="70"/>
      <c r="M333" s="70"/>
      <c r="N333" s="70"/>
      <c r="O333" s="70"/>
      <c r="P333" s="70"/>
      <c r="Q333" s="1"/>
      <c r="R333" s="1"/>
      <c r="S333" s="2"/>
      <c r="T333" s="2"/>
      <c r="U333" s="2"/>
      <c r="V333" s="2"/>
      <c r="W333" s="2"/>
      <c r="X333" s="2"/>
      <c r="Y333" s="2"/>
    </row>
    <row r="334" spans="1:25" s="3" customFormat="1" ht="44.25" customHeight="1" x14ac:dyDescent="0.2">
      <c r="A334" s="7"/>
      <c r="C334" s="71"/>
      <c r="D334" s="70"/>
      <c r="E334" s="70"/>
      <c r="F334" s="70"/>
      <c r="G334" s="70"/>
      <c r="H334" s="70"/>
      <c r="I334" s="70"/>
      <c r="J334" s="70"/>
      <c r="K334" s="70"/>
      <c r="L334" s="70"/>
      <c r="M334" s="70"/>
      <c r="N334" s="70"/>
      <c r="O334" s="70"/>
      <c r="P334" s="70"/>
      <c r="Q334" s="1"/>
      <c r="R334" s="1"/>
      <c r="S334" s="2"/>
      <c r="T334" s="2"/>
      <c r="U334" s="2"/>
      <c r="V334" s="2"/>
      <c r="W334" s="2"/>
      <c r="X334" s="2"/>
      <c r="Y334" s="2"/>
    </row>
    <row r="335" spans="1:25" s="3" customFormat="1" ht="44.25" customHeight="1" x14ac:dyDescent="0.2">
      <c r="A335" s="7"/>
      <c r="C335" s="71"/>
      <c r="D335" s="70"/>
      <c r="E335" s="70"/>
      <c r="F335" s="70"/>
      <c r="G335" s="70"/>
      <c r="H335" s="70"/>
      <c r="I335" s="70"/>
      <c r="J335" s="70"/>
      <c r="K335" s="70"/>
      <c r="L335" s="70"/>
      <c r="M335" s="70"/>
      <c r="N335" s="70"/>
      <c r="O335" s="70"/>
      <c r="P335" s="70"/>
      <c r="Q335" s="1"/>
      <c r="R335" s="1"/>
      <c r="S335" s="2"/>
      <c r="T335" s="2"/>
      <c r="U335" s="2"/>
      <c r="V335" s="2"/>
      <c r="W335" s="2"/>
      <c r="X335" s="2"/>
      <c r="Y335" s="2"/>
    </row>
    <row r="336" spans="1:25" s="3" customFormat="1" ht="44.25" customHeight="1" x14ac:dyDescent="0.2">
      <c r="A336" s="7"/>
      <c r="C336" s="71"/>
      <c r="D336" s="70"/>
      <c r="E336" s="70"/>
      <c r="F336" s="70"/>
      <c r="G336" s="70"/>
      <c r="H336" s="70"/>
      <c r="I336" s="70"/>
      <c r="J336" s="70"/>
      <c r="K336" s="70"/>
      <c r="L336" s="70"/>
      <c r="M336" s="70"/>
      <c r="N336" s="70"/>
      <c r="O336" s="70"/>
      <c r="P336" s="70"/>
      <c r="Q336" s="1"/>
      <c r="R336" s="1"/>
      <c r="S336" s="2"/>
      <c r="T336" s="2"/>
      <c r="U336" s="2"/>
      <c r="V336" s="2"/>
      <c r="W336" s="2"/>
      <c r="X336" s="2"/>
      <c r="Y336" s="2"/>
    </row>
    <row r="337" spans="1:25" s="3" customFormat="1" ht="44.25" customHeight="1" x14ac:dyDescent="0.2">
      <c r="A337" s="7"/>
      <c r="C337" s="71"/>
      <c r="D337" s="70"/>
      <c r="E337" s="70"/>
      <c r="F337" s="70"/>
      <c r="G337" s="70"/>
      <c r="H337" s="70"/>
      <c r="I337" s="70"/>
      <c r="J337" s="70"/>
      <c r="K337" s="70"/>
      <c r="L337" s="70"/>
      <c r="M337" s="70"/>
      <c r="N337" s="70"/>
      <c r="O337" s="70"/>
      <c r="P337" s="70"/>
      <c r="Q337" s="1"/>
      <c r="R337" s="1"/>
      <c r="S337" s="2"/>
      <c r="T337" s="2"/>
      <c r="U337" s="2"/>
      <c r="V337" s="2"/>
      <c r="W337" s="2"/>
      <c r="X337" s="2"/>
      <c r="Y337" s="2"/>
    </row>
    <row r="338" spans="1:25" s="3" customFormat="1" ht="44.25" customHeight="1" x14ac:dyDescent="0.2">
      <c r="A338" s="7"/>
      <c r="C338" s="71"/>
      <c r="D338" s="70"/>
      <c r="E338" s="70"/>
      <c r="F338" s="70"/>
      <c r="G338" s="70"/>
      <c r="H338" s="70"/>
      <c r="I338" s="70"/>
      <c r="J338" s="70"/>
      <c r="K338" s="70"/>
      <c r="L338" s="70"/>
      <c r="M338" s="70"/>
      <c r="N338" s="70"/>
      <c r="O338" s="70"/>
      <c r="P338" s="70"/>
      <c r="Q338" s="1"/>
      <c r="R338" s="1"/>
      <c r="S338" s="2"/>
      <c r="T338" s="2"/>
      <c r="U338" s="2"/>
      <c r="V338" s="2"/>
      <c r="W338" s="2"/>
      <c r="X338" s="2"/>
      <c r="Y338" s="2"/>
    </row>
    <row r="339" spans="1:25" s="3" customFormat="1" ht="44.25" customHeight="1" x14ac:dyDescent="0.2">
      <c r="A339" s="7"/>
      <c r="C339" s="71"/>
      <c r="D339" s="70"/>
      <c r="E339" s="70"/>
      <c r="F339" s="70"/>
      <c r="G339" s="70"/>
      <c r="H339" s="70"/>
      <c r="I339" s="70"/>
      <c r="J339" s="70"/>
      <c r="K339" s="70"/>
      <c r="L339" s="70"/>
      <c r="M339" s="70"/>
      <c r="N339" s="70"/>
      <c r="O339" s="70"/>
      <c r="P339" s="70"/>
      <c r="Q339" s="1"/>
      <c r="R339" s="1"/>
      <c r="S339" s="2"/>
      <c r="T339" s="2"/>
      <c r="U339" s="2"/>
      <c r="V339" s="2"/>
      <c r="W339" s="2"/>
      <c r="X339" s="2"/>
      <c r="Y339" s="2"/>
    </row>
    <row r="340" spans="1:25" s="3" customFormat="1" ht="44.25" customHeight="1" x14ac:dyDescent="0.2">
      <c r="A340" s="7"/>
      <c r="C340" s="71"/>
      <c r="D340" s="70"/>
      <c r="E340" s="70"/>
      <c r="F340" s="70"/>
      <c r="G340" s="70"/>
      <c r="H340" s="70"/>
      <c r="I340" s="70"/>
      <c r="J340" s="70"/>
      <c r="K340" s="70"/>
      <c r="L340" s="70"/>
      <c r="M340" s="70"/>
      <c r="N340" s="70"/>
      <c r="O340" s="70"/>
      <c r="P340" s="70"/>
      <c r="Q340" s="1"/>
      <c r="R340" s="1"/>
      <c r="S340" s="2"/>
      <c r="T340" s="2"/>
      <c r="U340" s="2"/>
      <c r="V340" s="2"/>
      <c r="W340" s="2"/>
      <c r="X340" s="2"/>
      <c r="Y340" s="2"/>
    </row>
    <row r="341" spans="1:25" s="3" customFormat="1" ht="44.25" customHeight="1" x14ac:dyDescent="0.2">
      <c r="A341" s="7"/>
      <c r="C341" s="71"/>
      <c r="D341" s="70"/>
      <c r="E341" s="70"/>
      <c r="F341" s="70"/>
      <c r="G341" s="70"/>
      <c r="H341" s="70"/>
      <c r="I341" s="70"/>
      <c r="J341" s="70"/>
      <c r="K341" s="70"/>
      <c r="L341" s="70"/>
      <c r="M341" s="70"/>
      <c r="N341" s="70"/>
      <c r="O341" s="70"/>
      <c r="P341" s="70"/>
      <c r="Q341" s="1"/>
      <c r="R341" s="1"/>
      <c r="S341" s="2"/>
      <c r="T341" s="2"/>
      <c r="U341" s="2"/>
      <c r="V341" s="2"/>
      <c r="W341" s="2"/>
      <c r="X341" s="2"/>
      <c r="Y341" s="2"/>
    </row>
    <row r="342" spans="1:25" s="3" customFormat="1" ht="44.25" customHeight="1" x14ac:dyDescent="0.2">
      <c r="A342" s="7"/>
      <c r="C342" s="71"/>
      <c r="D342" s="70"/>
      <c r="E342" s="70"/>
      <c r="F342" s="70"/>
      <c r="G342" s="70"/>
      <c r="H342" s="70"/>
      <c r="I342" s="70"/>
      <c r="J342" s="70"/>
      <c r="K342" s="70"/>
      <c r="L342" s="70"/>
      <c r="M342" s="70"/>
      <c r="N342" s="70"/>
      <c r="O342" s="70"/>
      <c r="P342" s="70"/>
      <c r="Q342" s="1"/>
      <c r="R342" s="1"/>
      <c r="S342" s="2"/>
      <c r="T342" s="2"/>
      <c r="U342" s="2"/>
      <c r="V342" s="2"/>
      <c r="W342" s="2"/>
      <c r="X342" s="2"/>
      <c r="Y342" s="2"/>
    </row>
    <row r="343" spans="1:25" s="3" customFormat="1" ht="44.25" customHeight="1" x14ac:dyDescent="0.2">
      <c r="A343" s="7"/>
      <c r="C343" s="71"/>
      <c r="D343" s="70"/>
      <c r="E343" s="70"/>
      <c r="F343" s="70"/>
      <c r="G343" s="70"/>
      <c r="H343" s="70"/>
      <c r="I343" s="70"/>
      <c r="J343" s="70"/>
      <c r="K343" s="70"/>
      <c r="L343" s="70"/>
      <c r="M343" s="70"/>
      <c r="N343" s="70"/>
      <c r="O343" s="70"/>
      <c r="P343" s="70"/>
      <c r="Q343" s="1"/>
      <c r="R343" s="1"/>
      <c r="S343" s="2"/>
      <c r="T343" s="2"/>
      <c r="U343" s="2"/>
      <c r="V343" s="2"/>
      <c r="W343" s="2"/>
      <c r="X343" s="2"/>
      <c r="Y343" s="2"/>
    </row>
    <row r="344" spans="1:25" s="3" customFormat="1" ht="44.25" customHeight="1" x14ac:dyDescent="0.2">
      <c r="A344" s="7"/>
      <c r="C344" s="71"/>
      <c r="D344" s="70"/>
      <c r="E344" s="70"/>
      <c r="F344" s="70"/>
      <c r="G344" s="70"/>
      <c r="H344" s="70"/>
      <c r="I344" s="70"/>
      <c r="J344" s="70"/>
      <c r="K344" s="70"/>
      <c r="L344" s="70"/>
      <c r="M344" s="70"/>
      <c r="N344" s="70"/>
      <c r="O344" s="70"/>
      <c r="P344" s="70"/>
      <c r="Q344" s="1"/>
      <c r="R344" s="1"/>
      <c r="S344" s="2"/>
      <c r="T344" s="2"/>
      <c r="U344" s="2"/>
      <c r="V344" s="2"/>
      <c r="W344" s="2"/>
      <c r="X344" s="2"/>
      <c r="Y344" s="2"/>
    </row>
    <row r="345" spans="1:25" s="3" customFormat="1" ht="44.25" customHeight="1" x14ac:dyDescent="0.2">
      <c r="A345" s="7"/>
      <c r="C345" s="71"/>
      <c r="D345" s="70"/>
      <c r="E345" s="70"/>
      <c r="F345" s="70"/>
      <c r="G345" s="70"/>
      <c r="H345" s="70"/>
      <c r="I345" s="70"/>
      <c r="J345" s="70"/>
      <c r="K345" s="70"/>
      <c r="L345" s="70"/>
      <c r="M345" s="70"/>
      <c r="N345" s="70"/>
      <c r="O345" s="70"/>
      <c r="P345" s="70"/>
      <c r="Q345" s="1"/>
      <c r="R345" s="1"/>
      <c r="S345" s="2"/>
      <c r="T345" s="2"/>
      <c r="U345" s="2"/>
      <c r="V345" s="2"/>
      <c r="W345" s="2"/>
      <c r="X345" s="2"/>
      <c r="Y345" s="2"/>
    </row>
    <row r="346" spans="1:25" s="3" customFormat="1" ht="44.25" customHeight="1" x14ac:dyDescent="0.2">
      <c r="A346" s="7"/>
      <c r="C346" s="71"/>
      <c r="D346" s="70"/>
      <c r="E346" s="70"/>
      <c r="F346" s="70"/>
      <c r="G346" s="70"/>
      <c r="H346" s="70"/>
      <c r="I346" s="70"/>
      <c r="J346" s="70"/>
      <c r="K346" s="70"/>
      <c r="L346" s="70"/>
      <c r="M346" s="70"/>
      <c r="N346" s="70"/>
      <c r="O346" s="70"/>
      <c r="P346" s="70"/>
      <c r="Q346" s="1"/>
      <c r="R346" s="1"/>
      <c r="S346" s="2"/>
      <c r="T346" s="2"/>
      <c r="U346" s="2"/>
      <c r="V346" s="2"/>
      <c r="W346" s="2"/>
      <c r="X346" s="2"/>
      <c r="Y346" s="2"/>
    </row>
    <row r="347" spans="1:25" s="3" customFormat="1" ht="44.25" customHeight="1" x14ac:dyDescent="0.2">
      <c r="A347" s="7"/>
      <c r="C347" s="71"/>
      <c r="D347" s="70"/>
      <c r="E347" s="70"/>
      <c r="F347" s="70"/>
      <c r="G347" s="70"/>
      <c r="H347" s="70"/>
      <c r="I347" s="70"/>
      <c r="J347" s="70"/>
      <c r="K347" s="70"/>
      <c r="L347" s="70"/>
      <c r="M347" s="70"/>
      <c r="N347" s="70"/>
      <c r="O347" s="70"/>
      <c r="P347" s="70"/>
      <c r="Q347" s="1"/>
      <c r="R347" s="1"/>
      <c r="S347" s="2"/>
      <c r="T347" s="2"/>
      <c r="U347" s="2"/>
      <c r="V347" s="2"/>
      <c r="W347" s="2"/>
      <c r="X347" s="2"/>
      <c r="Y347" s="2"/>
    </row>
    <row r="348" spans="1:25" s="3" customFormat="1" ht="44.25" customHeight="1" x14ac:dyDescent="0.2">
      <c r="A348" s="7"/>
      <c r="C348" s="71"/>
      <c r="D348" s="70"/>
      <c r="E348" s="70"/>
      <c r="F348" s="70"/>
      <c r="G348" s="70"/>
      <c r="H348" s="70"/>
      <c r="I348" s="70"/>
      <c r="J348" s="70"/>
      <c r="K348" s="70"/>
      <c r="L348" s="70"/>
      <c r="M348" s="70"/>
      <c r="N348" s="70"/>
      <c r="O348" s="70"/>
      <c r="P348" s="70"/>
      <c r="Q348" s="1"/>
      <c r="R348" s="1"/>
      <c r="S348" s="2"/>
      <c r="T348" s="2"/>
      <c r="U348" s="2"/>
      <c r="V348" s="2"/>
      <c r="W348" s="2"/>
      <c r="X348" s="2"/>
      <c r="Y348" s="2"/>
    </row>
    <row r="349" spans="1:25" s="3" customFormat="1" ht="44.25" customHeight="1" x14ac:dyDescent="0.2">
      <c r="A349" s="7"/>
      <c r="C349" s="71"/>
      <c r="D349" s="70"/>
      <c r="E349" s="70"/>
      <c r="F349" s="70"/>
      <c r="G349" s="70"/>
      <c r="H349" s="70"/>
      <c r="I349" s="70"/>
      <c r="J349" s="70"/>
      <c r="K349" s="70"/>
      <c r="L349" s="70"/>
      <c r="M349" s="70"/>
      <c r="N349" s="70"/>
      <c r="O349" s="70"/>
      <c r="P349" s="70"/>
      <c r="Q349" s="1"/>
      <c r="R349" s="1"/>
      <c r="S349" s="2"/>
      <c r="T349" s="2"/>
      <c r="U349" s="2"/>
      <c r="V349" s="2"/>
      <c r="W349" s="2"/>
      <c r="X349" s="2"/>
      <c r="Y349" s="2"/>
    </row>
    <row r="350" spans="1:25" s="3" customFormat="1" ht="44.25" customHeight="1" x14ac:dyDescent="0.2">
      <c r="A350" s="7"/>
      <c r="C350" s="71"/>
      <c r="D350" s="70"/>
      <c r="E350" s="70"/>
      <c r="F350" s="70"/>
      <c r="G350" s="70"/>
      <c r="H350" s="70"/>
      <c r="I350" s="70"/>
      <c r="J350" s="70"/>
      <c r="K350" s="70"/>
      <c r="L350" s="70"/>
      <c r="M350" s="70"/>
      <c r="N350" s="70"/>
      <c r="O350" s="70"/>
      <c r="P350" s="70"/>
      <c r="Q350" s="1"/>
      <c r="R350" s="1"/>
      <c r="S350" s="2"/>
      <c r="T350" s="2"/>
      <c r="U350" s="2"/>
      <c r="V350" s="2"/>
      <c r="W350" s="2"/>
      <c r="X350" s="2"/>
      <c r="Y350" s="2"/>
    </row>
    <row r="351" spans="1:25" s="3" customFormat="1" ht="44.25" customHeight="1" x14ac:dyDescent="0.2">
      <c r="A351" s="7"/>
      <c r="C351" s="71"/>
      <c r="D351" s="70"/>
      <c r="E351" s="70"/>
      <c r="F351" s="70"/>
      <c r="G351" s="70"/>
      <c r="H351" s="70"/>
      <c r="I351" s="70"/>
      <c r="J351" s="70"/>
      <c r="K351" s="70"/>
      <c r="L351" s="70"/>
      <c r="M351" s="70"/>
      <c r="N351" s="70"/>
      <c r="O351" s="70"/>
      <c r="P351" s="70"/>
      <c r="Q351" s="1"/>
      <c r="R351" s="1"/>
      <c r="S351" s="2"/>
      <c r="T351" s="2"/>
      <c r="U351" s="2"/>
      <c r="V351" s="2"/>
      <c r="W351" s="2"/>
      <c r="X351" s="2"/>
      <c r="Y351" s="2"/>
    </row>
    <row r="352" spans="1:25" s="3" customFormat="1" ht="44.25" customHeight="1" x14ac:dyDescent="0.2">
      <c r="A352" s="7"/>
      <c r="C352" s="71"/>
      <c r="D352" s="70"/>
      <c r="E352" s="70"/>
      <c r="F352" s="70"/>
      <c r="G352" s="70"/>
      <c r="H352" s="70"/>
      <c r="I352" s="70"/>
      <c r="J352" s="70"/>
      <c r="K352" s="70"/>
      <c r="L352" s="70"/>
      <c r="M352" s="70"/>
      <c r="N352" s="70"/>
      <c r="O352" s="70"/>
      <c r="P352" s="70"/>
      <c r="Q352" s="1"/>
      <c r="R352" s="1"/>
      <c r="S352" s="2"/>
      <c r="T352" s="2"/>
      <c r="U352" s="2"/>
      <c r="V352" s="2"/>
      <c r="W352" s="2"/>
      <c r="X352" s="2"/>
      <c r="Y352" s="2"/>
    </row>
    <row r="353" spans="1:25" s="3" customFormat="1" ht="44.25" customHeight="1" x14ac:dyDescent="0.2">
      <c r="A353" s="7"/>
      <c r="C353" s="71"/>
      <c r="D353" s="70"/>
      <c r="E353" s="70"/>
      <c r="F353" s="70"/>
      <c r="G353" s="70"/>
      <c r="H353" s="70"/>
      <c r="I353" s="70"/>
      <c r="J353" s="70"/>
      <c r="K353" s="70"/>
      <c r="L353" s="70"/>
      <c r="M353" s="70"/>
      <c r="N353" s="70"/>
      <c r="O353" s="70"/>
      <c r="P353" s="70"/>
      <c r="Q353" s="1"/>
      <c r="R353" s="1"/>
      <c r="S353" s="2"/>
      <c r="T353" s="2"/>
      <c r="U353" s="2"/>
      <c r="V353" s="2"/>
      <c r="W353" s="2"/>
      <c r="X353" s="2"/>
      <c r="Y353" s="2"/>
    </row>
    <row r="354" spans="1:25" s="3" customFormat="1" ht="44.25" customHeight="1" x14ac:dyDescent="0.2">
      <c r="A354" s="7"/>
      <c r="C354" s="71"/>
      <c r="D354" s="70"/>
      <c r="E354" s="70"/>
      <c r="F354" s="70"/>
      <c r="G354" s="70"/>
      <c r="H354" s="70"/>
      <c r="I354" s="70"/>
      <c r="J354" s="70"/>
      <c r="K354" s="70"/>
      <c r="L354" s="70"/>
      <c r="M354" s="70"/>
      <c r="N354" s="70"/>
      <c r="O354" s="70"/>
      <c r="P354" s="70"/>
      <c r="Q354" s="1"/>
      <c r="R354" s="1"/>
      <c r="S354" s="2"/>
      <c r="T354" s="2"/>
      <c r="U354" s="2"/>
      <c r="V354" s="2"/>
      <c r="W354" s="2"/>
      <c r="X354" s="2"/>
      <c r="Y354" s="2"/>
    </row>
    <row r="355" spans="1:25" s="3" customFormat="1" ht="44.25" customHeight="1" x14ac:dyDescent="0.2">
      <c r="A355" s="7"/>
      <c r="C355" s="71"/>
      <c r="D355" s="70"/>
      <c r="E355" s="70"/>
      <c r="F355" s="70"/>
      <c r="G355" s="70"/>
      <c r="H355" s="70"/>
      <c r="I355" s="70"/>
      <c r="J355" s="70"/>
      <c r="K355" s="70"/>
      <c r="L355" s="70"/>
      <c r="M355" s="70"/>
      <c r="N355" s="70"/>
      <c r="O355" s="70"/>
      <c r="P355" s="70"/>
      <c r="Q355" s="1"/>
      <c r="R355" s="1"/>
      <c r="S355" s="2"/>
      <c r="T355" s="2"/>
      <c r="U355" s="2"/>
      <c r="V355" s="2"/>
      <c r="W355" s="2"/>
      <c r="X355" s="2"/>
      <c r="Y355" s="2"/>
    </row>
    <row r="356" spans="1:25" s="3" customFormat="1" ht="44.25" customHeight="1" x14ac:dyDescent="0.2">
      <c r="A356" s="7"/>
      <c r="C356" s="71"/>
      <c r="D356" s="70"/>
      <c r="E356" s="70"/>
      <c r="F356" s="70"/>
      <c r="G356" s="70"/>
      <c r="H356" s="70"/>
      <c r="I356" s="70"/>
      <c r="J356" s="70"/>
      <c r="K356" s="70"/>
      <c r="L356" s="70"/>
      <c r="M356" s="70"/>
      <c r="N356" s="70"/>
      <c r="O356" s="70"/>
      <c r="P356" s="70"/>
      <c r="Q356" s="1"/>
      <c r="R356" s="1"/>
      <c r="S356" s="2"/>
      <c r="T356" s="2"/>
      <c r="U356" s="2"/>
      <c r="V356" s="2"/>
      <c r="W356" s="2"/>
      <c r="X356" s="2"/>
      <c r="Y356" s="2"/>
    </row>
    <row r="357" spans="1:25" s="3" customFormat="1" ht="44.25" customHeight="1" x14ac:dyDescent="0.2">
      <c r="A357" s="7"/>
      <c r="C357" s="71"/>
      <c r="D357" s="70"/>
      <c r="E357" s="70"/>
      <c r="F357" s="70"/>
      <c r="G357" s="70"/>
      <c r="H357" s="70"/>
      <c r="I357" s="70"/>
      <c r="J357" s="70"/>
      <c r="K357" s="70"/>
      <c r="L357" s="70"/>
      <c r="M357" s="70"/>
      <c r="N357" s="70"/>
      <c r="O357" s="70"/>
      <c r="P357" s="70"/>
      <c r="Q357" s="1"/>
      <c r="R357" s="1"/>
      <c r="S357" s="2"/>
      <c r="T357" s="2"/>
      <c r="U357" s="2"/>
      <c r="V357" s="2"/>
      <c r="W357" s="2"/>
      <c r="X357" s="2"/>
      <c r="Y357" s="2"/>
    </row>
    <row r="358" spans="1:25" s="3" customFormat="1" ht="44.25" customHeight="1" x14ac:dyDescent="0.2">
      <c r="A358" s="7"/>
      <c r="C358" s="71"/>
      <c r="D358" s="70"/>
      <c r="E358" s="70"/>
      <c r="F358" s="70"/>
      <c r="G358" s="70"/>
      <c r="H358" s="70"/>
      <c r="I358" s="70"/>
      <c r="J358" s="70"/>
      <c r="K358" s="70"/>
      <c r="L358" s="70"/>
      <c r="M358" s="70"/>
      <c r="N358" s="70"/>
      <c r="O358" s="70"/>
      <c r="P358" s="70"/>
      <c r="Q358" s="1"/>
      <c r="R358" s="1"/>
      <c r="S358" s="2"/>
      <c r="T358" s="2"/>
      <c r="U358" s="2"/>
      <c r="V358" s="2"/>
      <c r="W358" s="2"/>
      <c r="X358" s="2"/>
      <c r="Y358" s="2"/>
    </row>
    <row r="359" spans="1:25" s="3" customFormat="1" ht="44.25" customHeight="1" x14ac:dyDescent="0.2">
      <c r="A359" s="7"/>
      <c r="C359" s="71"/>
      <c r="D359" s="70"/>
      <c r="E359" s="70"/>
      <c r="F359" s="70"/>
      <c r="G359" s="70"/>
      <c r="H359" s="70"/>
      <c r="I359" s="70"/>
      <c r="J359" s="70"/>
      <c r="K359" s="70"/>
      <c r="L359" s="70"/>
      <c r="M359" s="70"/>
      <c r="N359" s="70"/>
      <c r="O359" s="70"/>
      <c r="P359" s="70"/>
      <c r="Q359" s="1"/>
      <c r="R359" s="1"/>
      <c r="S359" s="2"/>
      <c r="T359" s="2"/>
      <c r="U359" s="2"/>
      <c r="V359" s="2"/>
      <c r="W359" s="2"/>
      <c r="X359" s="2"/>
      <c r="Y359" s="2"/>
    </row>
    <row r="360" spans="1:25" s="3" customFormat="1" ht="44.25" customHeight="1" x14ac:dyDescent="0.2">
      <c r="A360" s="7"/>
      <c r="C360" s="71"/>
      <c r="D360" s="70"/>
      <c r="E360" s="70"/>
      <c r="F360" s="70"/>
      <c r="G360" s="70"/>
      <c r="H360" s="70"/>
      <c r="I360" s="70"/>
      <c r="J360" s="70"/>
      <c r="K360" s="70"/>
      <c r="L360" s="70"/>
      <c r="M360" s="70"/>
      <c r="N360" s="70"/>
      <c r="O360" s="70"/>
      <c r="P360" s="70"/>
      <c r="Q360" s="1"/>
      <c r="R360" s="1"/>
      <c r="S360" s="2"/>
      <c r="T360" s="2"/>
      <c r="U360" s="2"/>
      <c r="V360" s="2"/>
      <c r="W360" s="2"/>
      <c r="X360" s="2"/>
      <c r="Y360" s="2"/>
    </row>
    <row r="361" spans="1:25" s="3" customFormat="1" ht="44.25" customHeight="1" x14ac:dyDescent="0.2">
      <c r="A361" s="7"/>
      <c r="C361" s="71"/>
      <c r="D361" s="70"/>
      <c r="E361" s="70"/>
      <c r="F361" s="70"/>
      <c r="G361" s="70"/>
      <c r="H361" s="70"/>
      <c r="I361" s="70"/>
      <c r="J361" s="70"/>
      <c r="K361" s="70"/>
      <c r="L361" s="70"/>
      <c r="M361" s="70"/>
      <c r="N361" s="70"/>
      <c r="O361" s="70"/>
      <c r="P361" s="70"/>
      <c r="Q361" s="1"/>
      <c r="R361" s="1"/>
      <c r="S361" s="2"/>
      <c r="T361" s="2"/>
      <c r="U361" s="2"/>
      <c r="V361" s="2"/>
      <c r="W361" s="2"/>
      <c r="X361" s="2"/>
      <c r="Y361" s="2"/>
    </row>
    <row r="362" spans="1:25" s="3" customFormat="1" ht="44.25" customHeight="1" x14ac:dyDescent="0.2">
      <c r="A362" s="7"/>
      <c r="C362" s="71"/>
      <c r="D362" s="70"/>
      <c r="E362" s="70"/>
      <c r="F362" s="70"/>
      <c r="G362" s="70"/>
      <c r="H362" s="70"/>
      <c r="I362" s="70"/>
      <c r="J362" s="70"/>
      <c r="K362" s="70"/>
      <c r="L362" s="70"/>
      <c r="M362" s="70"/>
      <c r="N362" s="70"/>
      <c r="O362" s="70"/>
      <c r="P362" s="70"/>
      <c r="Q362" s="1"/>
      <c r="R362" s="1"/>
      <c r="S362" s="2"/>
      <c r="T362" s="2"/>
      <c r="U362" s="2"/>
      <c r="V362" s="2"/>
      <c r="W362" s="2"/>
      <c r="X362" s="2"/>
      <c r="Y362" s="2"/>
    </row>
    <row r="363" spans="1:25" s="3" customFormat="1" ht="44.25" customHeight="1" x14ac:dyDescent="0.2">
      <c r="A363" s="7"/>
      <c r="C363" s="71"/>
      <c r="D363" s="70"/>
      <c r="E363" s="70"/>
      <c r="F363" s="70"/>
      <c r="G363" s="70"/>
      <c r="H363" s="70"/>
      <c r="I363" s="70"/>
      <c r="J363" s="70"/>
      <c r="K363" s="70"/>
      <c r="L363" s="70"/>
      <c r="M363" s="70"/>
      <c r="N363" s="70"/>
      <c r="O363" s="70"/>
      <c r="P363" s="70"/>
      <c r="Q363" s="1"/>
      <c r="R363" s="1"/>
      <c r="S363" s="2"/>
      <c r="T363" s="2"/>
      <c r="U363" s="2"/>
      <c r="V363" s="2"/>
      <c r="W363" s="2"/>
      <c r="X363" s="2"/>
      <c r="Y363" s="2"/>
    </row>
    <row r="364" spans="1:25" s="3" customFormat="1" ht="44.25" customHeight="1" x14ac:dyDescent="0.2">
      <c r="A364" s="7"/>
      <c r="C364" s="71"/>
      <c r="D364" s="70"/>
      <c r="E364" s="70"/>
      <c r="F364" s="70"/>
      <c r="G364" s="70"/>
      <c r="H364" s="70"/>
      <c r="I364" s="70"/>
      <c r="J364" s="70"/>
      <c r="K364" s="70"/>
      <c r="L364" s="70"/>
      <c r="M364" s="70"/>
      <c r="N364" s="70"/>
      <c r="O364" s="70"/>
      <c r="P364" s="70"/>
      <c r="Q364" s="1"/>
      <c r="R364" s="1"/>
      <c r="S364" s="2"/>
      <c r="T364" s="2"/>
      <c r="U364" s="2"/>
      <c r="V364" s="2"/>
      <c r="W364" s="2"/>
      <c r="X364" s="2"/>
      <c r="Y364" s="2"/>
    </row>
    <row r="365" spans="1:25" s="3" customFormat="1" ht="44.25" customHeight="1" x14ac:dyDescent="0.2">
      <c r="A365" s="7"/>
      <c r="C365" s="71"/>
      <c r="D365" s="70"/>
      <c r="E365" s="70"/>
      <c r="F365" s="70"/>
      <c r="G365" s="70"/>
      <c r="H365" s="70"/>
      <c r="I365" s="70"/>
      <c r="J365" s="70"/>
      <c r="K365" s="70"/>
      <c r="L365" s="70"/>
      <c r="M365" s="70"/>
      <c r="N365" s="70"/>
      <c r="O365" s="70"/>
      <c r="P365" s="70"/>
      <c r="Q365" s="1"/>
      <c r="R365" s="1"/>
      <c r="S365" s="2"/>
      <c r="T365" s="2"/>
      <c r="U365" s="2"/>
      <c r="V365" s="2"/>
      <c r="W365" s="2"/>
      <c r="X365" s="2"/>
      <c r="Y365" s="2"/>
    </row>
    <row r="366" spans="1:25" s="3" customFormat="1" ht="44.25" customHeight="1" x14ac:dyDescent="0.2">
      <c r="A366" s="7"/>
      <c r="C366" s="71"/>
      <c r="D366" s="70"/>
      <c r="E366" s="70"/>
      <c r="F366" s="70"/>
      <c r="G366" s="70"/>
      <c r="H366" s="70"/>
      <c r="I366" s="70"/>
      <c r="J366" s="70"/>
      <c r="K366" s="70"/>
      <c r="L366" s="70"/>
      <c r="M366" s="70"/>
      <c r="N366" s="70"/>
      <c r="O366" s="70"/>
      <c r="P366" s="70"/>
      <c r="Q366" s="1"/>
      <c r="R366" s="1"/>
      <c r="S366" s="2"/>
      <c r="T366" s="2"/>
      <c r="U366" s="2"/>
      <c r="V366" s="2"/>
      <c r="W366" s="2"/>
      <c r="X366" s="2"/>
      <c r="Y366" s="2"/>
    </row>
    <row r="367" spans="1:25" s="3" customFormat="1" ht="44.25" customHeight="1" x14ac:dyDescent="0.2">
      <c r="A367" s="7"/>
      <c r="C367" s="71"/>
      <c r="D367" s="70"/>
      <c r="E367" s="70"/>
      <c r="F367" s="70"/>
      <c r="G367" s="70"/>
      <c r="H367" s="70"/>
      <c r="I367" s="70"/>
      <c r="J367" s="70"/>
      <c r="K367" s="70"/>
      <c r="L367" s="70"/>
      <c r="M367" s="70"/>
      <c r="N367" s="70"/>
      <c r="O367" s="70"/>
      <c r="P367" s="70"/>
      <c r="Q367" s="1"/>
      <c r="R367" s="1"/>
      <c r="S367" s="2"/>
      <c r="T367" s="2"/>
      <c r="U367" s="2"/>
      <c r="V367" s="2"/>
      <c r="W367" s="2"/>
      <c r="X367" s="2"/>
      <c r="Y367" s="2"/>
    </row>
    <row r="368" spans="1:25" s="3" customFormat="1" ht="44.25" customHeight="1" x14ac:dyDescent="0.2">
      <c r="A368" s="7"/>
      <c r="C368" s="71"/>
      <c r="D368" s="70"/>
      <c r="E368" s="70"/>
      <c r="F368" s="70"/>
      <c r="G368" s="70"/>
      <c r="H368" s="70"/>
      <c r="I368" s="70"/>
      <c r="J368" s="70"/>
      <c r="K368" s="70"/>
      <c r="L368" s="70"/>
      <c r="M368" s="70"/>
      <c r="N368" s="70"/>
      <c r="O368" s="70"/>
      <c r="P368" s="70"/>
      <c r="Q368" s="1"/>
      <c r="R368" s="1"/>
      <c r="S368" s="2"/>
      <c r="T368" s="2"/>
      <c r="U368" s="2"/>
      <c r="V368" s="2"/>
      <c r="W368" s="2"/>
      <c r="X368" s="2"/>
      <c r="Y368" s="2"/>
    </row>
    <row r="369" spans="1:25" s="3" customFormat="1" ht="44.25" customHeight="1" x14ac:dyDescent="0.2">
      <c r="A369" s="7"/>
      <c r="C369" s="71"/>
      <c r="D369" s="70"/>
      <c r="E369" s="70"/>
      <c r="F369" s="70"/>
      <c r="G369" s="70"/>
      <c r="H369" s="70"/>
      <c r="I369" s="70"/>
      <c r="J369" s="70"/>
      <c r="K369" s="70"/>
      <c r="L369" s="70"/>
      <c r="M369" s="70"/>
      <c r="N369" s="70"/>
      <c r="O369" s="70"/>
      <c r="P369" s="70"/>
      <c r="Q369" s="1"/>
      <c r="R369" s="1"/>
      <c r="S369" s="2"/>
      <c r="T369" s="2"/>
      <c r="U369" s="2"/>
      <c r="V369" s="2"/>
      <c r="W369" s="2"/>
      <c r="X369" s="2"/>
      <c r="Y369" s="2"/>
    </row>
    <row r="370" spans="1:25" s="3" customFormat="1" ht="44.25" customHeight="1" x14ac:dyDescent="0.2">
      <c r="A370" s="7"/>
      <c r="C370" s="71"/>
      <c r="D370" s="70"/>
      <c r="E370" s="70"/>
      <c r="F370" s="70"/>
      <c r="G370" s="70"/>
      <c r="H370" s="70"/>
      <c r="I370" s="70"/>
      <c r="J370" s="70"/>
      <c r="K370" s="70"/>
      <c r="L370" s="70"/>
      <c r="M370" s="70"/>
      <c r="N370" s="70"/>
      <c r="O370" s="70"/>
      <c r="P370" s="70"/>
      <c r="Q370" s="1"/>
      <c r="R370" s="1"/>
      <c r="S370" s="2"/>
      <c r="T370" s="2"/>
      <c r="U370" s="2"/>
      <c r="V370" s="2"/>
      <c r="W370" s="2"/>
      <c r="X370" s="2"/>
      <c r="Y370" s="2"/>
    </row>
    <row r="371" spans="1:25" s="3" customFormat="1" ht="44.25" customHeight="1" x14ac:dyDescent="0.2">
      <c r="A371" s="7"/>
      <c r="C371" s="71"/>
      <c r="D371" s="70"/>
      <c r="E371" s="70"/>
      <c r="F371" s="70"/>
      <c r="G371" s="70"/>
      <c r="H371" s="70"/>
      <c r="I371" s="70"/>
      <c r="J371" s="70"/>
      <c r="K371" s="70"/>
      <c r="L371" s="70"/>
      <c r="M371" s="70"/>
      <c r="N371" s="70"/>
      <c r="O371" s="70"/>
      <c r="P371" s="70"/>
      <c r="Q371" s="1"/>
      <c r="R371" s="1"/>
      <c r="S371" s="2"/>
      <c r="T371" s="2"/>
      <c r="U371" s="2"/>
      <c r="V371" s="2"/>
      <c r="W371" s="2"/>
      <c r="X371" s="2"/>
      <c r="Y371" s="2"/>
    </row>
    <row r="372" spans="1:25" s="3" customFormat="1" ht="44.25" customHeight="1" x14ac:dyDescent="0.2">
      <c r="A372" s="7"/>
      <c r="C372" s="71"/>
      <c r="D372" s="70"/>
      <c r="E372" s="70"/>
      <c r="F372" s="70"/>
      <c r="G372" s="70"/>
      <c r="H372" s="70"/>
      <c r="I372" s="70"/>
      <c r="J372" s="70"/>
      <c r="K372" s="70"/>
      <c r="L372" s="70"/>
      <c r="M372" s="70"/>
      <c r="N372" s="70"/>
      <c r="O372" s="70"/>
      <c r="P372" s="70"/>
      <c r="Q372" s="1"/>
      <c r="R372" s="1"/>
      <c r="S372" s="2"/>
      <c r="T372" s="2"/>
      <c r="U372" s="2"/>
      <c r="V372" s="2"/>
      <c r="W372" s="2"/>
      <c r="X372" s="2"/>
      <c r="Y372" s="2"/>
    </row>
    <row r="373" spans="1:25" s="3" customFormat="1" ht="44.25" customHeight="1" x14ac:dyDescent="0.2">
      <c r="A373" s="7"/>
      <c r="C373" s="71"/>
      <c r="D373" s="70"/>
      <c r="E373" s="70"/>
      <c r="F373" s="70"/>
      <c r="G373" s="70"/>
      <c r="H373" s="70"/>
      <c r="I373" s="70"/>
      <c r="J373" s="70"/>
      <c r="K373" s="70"/>
      <c r="L373" s="70"/>
      <c r="M373" s="70"/>
      <c r="N373" s="70"/>
      <c r="O373" s="70"/>
      <c r="P373" s="70"/>
      <c r="Q373" s="1"/>
      <c r="R373" s="1"/>
      <c r="S373" s="2"/>
      <c r="T373" s="2"/>
      <c r="U373" s="2"/>
      <c r="V373" s="2"/>
      <c r="W373" s="2"/>
      <c r="X373" s="2"/>
      <c r="Y373" s="2"/>
    </row>
    <row r="374" spans="1:25" s="3" customFormat="1" ht="44.25" customHeight="1" x14ac:dyDescent="0.2">
      <c r="A374" s="7"/>
      <c r="C374" s="71"/>
      <c r="D374" s="70"/>
      <c r="E374" s="70"/>
      <c r="F374" s="70"/>
      <c r="G374" s="70"/>
      <c r="H374" s="70"/>
      <c r="I374" s="70"/>
      <c r="J374" s="70"/>
      <c r="K374" s="70"/>
      <c r="L374" s="70"/>
      <c r="M374" s="70"/>
      <c r="N374" s="70"/>
      <c r="O374" s="70"/>
      <c r="P374" s="70"/>
      <c r="Q374" s="1"/>
      <c r="R374" s="1"/>
      <c r="S374" s="2"/>
      <c r="T374" s="2"/>
      <c r="U374" s="2"/>
      <c r="V374" s="2"/>
      <c r="W374" s="2"/>
      <c r="X374" s="2"/>
      <c r="Y374" s="2"/>
    </row>
    <row r="375" spans="1:25" s="3" customFormat="1" ht="44.25" customHeight="1" x14ac:dyDescent="0.2">
      <c r="A375" s="7"/>
      <c r="C375" s="71"/>
      <c r="D375" s="70"/>
      <c r="E375" s="70"/>
      <c r="F375" s="70"/>
      <c r="G375" s="70"/>
      <c r="H375" s="70"/>
      <c r="I375" s="70"/>
      <c r="J375" s="70"/>
      <c r="K375" s="70"/>
      <c r="L375" s="70"/>
      <c r="M375" s="70"/>
      <c r="N375" s="70"/>
      <c r="O375" s="70"/>
      <c r="P375" s="70"/>
      <c r="Q375" s="1"/>
      <c r="R375" s="1"/>
      <c r="S375" s="2"/>
      <c r="T375" s="2"/>
      <c r="U375" s="2"/>
      <c r="V375" s="2"/>
      <c r="W375" s="2"/>
      <c r="X375" s="2"/>
      <c r="Y375" s="2"/>
    </row>
    <row r="376" spans="1:25" s="3" customFormat="1" ht="44.25" customHeight="1" x14ac:dyDescent="0.2">
      <c r="A376" s="7"/>
      <c r="C376" s="71"/>
      <c r="D376" s="70"/>
      <c r="E376" s="70"/>
      <c r="F376" s="70"/>
      <c r="G376" s="70"/>
      <c r="H376" s="70"/>
      <c r="I376" s="70"/>
      <c r="J376" s="70"/>
      <c r="K376" s="70"/>
      <c r="L376" s="70"/>
      <c r="M376" s="70"/>
      <c r="N376" s="70"/>
      <c r="O376" s="70"/>
      <c r="P376" s="70"/>
      <c r="Q376" s="1"/>
      <c r="R376" s="1"/>
      <c r="S376" s="2"/>
      <c r="T376" s="2"/>
      <c r="U376" s="2"/>
      <c r="V376" s="2"/>
      <c r="W376" s="2"/>
      <c r="X376" s="2"/>
      <c r="Y376" s="2"/>
    </row>
    <row r="377" spans="1:25" s="3" customFormat="1" ht="44.25" customHeight="1" x14ac:dyDescent="0.2">
      <c r="A377" s="7"/>
      <c r="C377" s="71"/>
      <c r="D377" s="70"/>
      <c r="E377" s="70"/>
      <c r="F377" s="70"/>
      <c r="G377" s="70"/>
      <c r="H377" s="70"/>
      <c r="I377" s="70"/>
      <c r="J377" s="70"/>
      <c r="K377" s="70"/>
      <c r="L377" s="70"/>
      <c r="M377" s="70"/>
      <c r="N377" s="70"/>
      <c r="O377" s="70"/>
      <c r="P377" s="70"/>
      <c r="Q377" s="1"/>
      <c r="R377" s="1"/>
      <c r="S377" s="2"/>
      <c r="T377" s="2"/>
      <c r="U377" s="2"/>
      <c r="V377" s="2"/>
      <c r="W377" s="2"/>
      <c r="X377" s="2"/>
      <c r="Y377" s="2"/>
    </row>
    <row r="378" spans="1:25" s="3" customFormat="1" ht="44.25" customHeight="1" x14ac:dyDescent="0.2">
      <c r="A378" s="7"/>
      <c r="C378" s="71"/>
      <c r="D378" s="70"/>
      <c r="E378" s="70"/>
      <c r="F378" s="70"/>
      <c r="G378" s="70"/>
      <c r="H378" s="70"/>
      <c r="I378" s="70"/>
      <c r="J378" s="70"/>
      <c r="K378" s="70"/>
      <c r="L378" s="70"/>
      <c r="M378" s="70"/>
      <c r="N378" s="70"/>
      <c r="O378" s="70"/>
      <c r="P378" s="70"/>
      <c r="Q378" s="1"/>
      <c r="R378" s="1"/>
      <c r="S378" s="2"/>
      <c r="T378" s="2"/>
      <c r="U378" s="2"/>
      <c r="V378" s="2"/>
      <c r="W378" s="2"/>
      <c r="X378" s="2"/>
      <c r="Y378" s="2"/>
    </row>
    <row r="379" spans="1:25" s="3" customFormat="1" ht="44.25" customHeight="1" x14ac:dyDescent="0.2">
      <c r="A379" s="7"/>
      <c r="C379" s="71"/>
      <c r="D379" s="70"/>
      <c r="E379" s="70"/>
      <c r="F379" s="70"/>
      <c r="G379" s="70"/>
      <c r="H379" s="70"/>
      <c r="I379" s="70"/>
      <c r="J379" s="70"/>
      <c r="K379" s="70"/>
      <c r="L379" s="70"/>
      <c r="M379" s="70"/>
      <c r="N379" s="70"/>
      <c r="O379" s="70"/>
      <c r="P379" s="70"/>
      <c r="Q379" s="1"/>
      <c r="R379" s="1"/>
      <c r="S379" s="2"/>
      <c r="T379" s="2"/>
      <c r="U379" s="2"/>
      <c r="V379" s="2"/>
      <c r="W379" s="2"/>
      <c r="X379" s="2"/>
      <c r="Y379" s="2"/>
    </row>
    <row r="380" spans="1:25" s="3" customFormat="1" ht="44.25" customHeight="1" x14ac:dyDescent="0.2">
      <c r="A380" s="7"/>
      <c r="C380" s="71"/>
      <c r="D380" s="70"/>
      <c r="E380" s="70"/>
      <c r="F380" s="70"/>
      <c r="G380" s="70"/>
      <c r="H380" s="70"/>
      <c r="I380" s="70"/>
      <c r="J380" s="70"/>
      <c r="K380" s="70"/>
      <c r="L380" s="70"/>
      <c r="M380" s="70"/>
      <c r="N380" s="70"/>
      <c r="O380" s="70"/>
      <c r="P380" s="70"/>
      <c r="Q380" s="1"/>
      <c r="R380" s="1"/>
      <c r="S380" s="2"/>
      <c r="T380" s="2"/>
      <c r="U380" s="2"/>
      <c r="V380" s="2"/>
      <c r="W380" s="2"/>
      <c r="X380" s="2"/>
      <c r="Y380" s="2"/>
    </row>
    <row r="381" spans="1:25" s="3" customFormat="1" ht="44.25" customHeight="1" x14ac:dyDescent="0.2">
      <c r="A381" s="7"/>
      <c r="C381" s="71"/>
      <c r="D381" s="70"/>
      <c r="E381" s="70"/>
      <c r="F381" s="70"/>
      <c r="G381" s="70"/>
      <c r="H381" s="70"/>
      <c r="I381" s="70"/>
      <c r="J381" s="70"/>
      <c r="K381" s="70"/>
      <c r="L381" s="70"/>
      <c r="M381" s="70"/>
      <c r="N381" s="70"/>
      <c r="O381" s="70"/>
      <c r="P381" s="70"/>
      <c r="Q381" s="1"/>
      <c r="R381" s="1"/>
      <c r="S381" s="2"/>
      <c r="T381" s="2"/>
      <c r="U381" s="2"/>
      <c r="V381" s="2"/>
      <c r="W381" s="2"/>
      <c r="X381" s="2"/>
      <c r="Y381" s="2"/>
    </row>
    <row r="382" spans="1:25" s="3" customFormat="1" ht="44.25" customHeight="1" x14ac:dyDescent="0.2">
      <c r="A382" s="7"/>
      <c r="C382" s="71"/>
      <c r="D382" s="70"/>
      <c r="E382" s="70"/>
      <c r="F382" s="70"/>
      <c r="G382" s="70"/>
      <c r="H382" s="70"/>
      <c r="I382" s="70"/>
      <c r="J382" s="70"/>
      <c r="K382" s="70"/>
      <c r="L382" s="70"/>
      <c r="M382" s="70"/>
      <c r="N382" s="70"/>
      <c r="O382" s="70"/>
      <c r="P382" s="70"/>
      <c r="Q382" s="1"/>
      <c r="R382" s="1"/>
      <c r="S382" s="2"/>
      <c r="T382" s="2"/>
      <c r="U382" s="2"/>
      <c r="V382" s="2"/>
      <c r="W382" s="2"/>
      <c r="X382" s="2"/>
      <c r="Y382" s="2"/>
    </row>
    <row r="383" spans="1:25" s="3" customFormat="1" ht="44.25" customHeight="1" x14ac:dyDescent="0.2">
      <c r="A383" s="7"/>
      <c r="C383" s="71"/>
      <c r="D383" s="70"/>
      <c r="E383" s="70"/>
      <c r="F383" s="70"/>
      <c r="G383" s="70"/>
      <c r="H383" s="70"/>
      <c r="I383" s="70"/>
      <c r="J383" s="70"/>
      <c r="K383" s="70"/>
      <c r="L383" s="70"/>
      <c r="M383" s="70"/>
      <c r="N383" s="70"/>
      <c r="O383" s="70"/>
      <c r="P383" s="70"/>
      <c r="Q383" s="1"/>
      <c r="R383" s="1"/>
      <c r="S383" s="2"/>
      <c r="T383" s="2"/>
      <c r="U383" s="2"/>
      <c r="V383" s="2"/>
      <c r="W383" s="2"/>
      <c r="X383" s="2"/>
      <c r="Y383" s="2"/>
    </row>
    <row r="384" spans="1:25" s="3" customFormat="1" ht="44.25" customHeight="1" x14ac:dyDescent="0.2">
      <c r="A384" s="7"/>
      <c r="C384" s="71"/>
      <c r="D384" s="70"/>
      <c r="E384" s="70"/>
      <c r="F384" s="70"/>
      <c r="G384" s="70"/>
      <c r="H384" s="70"/>
      <c r="I384" s="70"/>
      <c r="J384" s="70"/>
      <c r="K384" s="70"/>
      <c r="L384" s="70"/>
      <c r="M384" s="70"/>
      <c r="N384" s="70"/>
      <c r="O384" s="70"/>
      <c r="P384" s="70"/>
      <c r="Q384" s="1"/>
      <c r="R384" s="1"/>
      <c r="S384" s="2"/>
      <c r="T384" s="2"/>
      <c r="U384" s="2"/>
      <c r="V384" s="2"/>
      <c r="W384" s="2"/>
      <c r="X384" s="2"/>
      <c r="Y384" s="2"/>
    </row>
    <row r="385" spans="1:25" s="3" customFormat="1" ht="44.25" customHeight="1" x14ac:dyDescent="0.2">
      <c r="A385" s="7"/>
      <c r="C385" s="71"/>
      <c r="D385" s="70"/>
      <c r="E385" s="70"/>
      <c r="F385" s="70"/>
      <c r="G385" s="70"/>
      <c r="H385" s="70"/>
      <c r="I385" s="70"/>
      <c r="J385" s="70"/>
      <c r="K385" s="70"/>
      <c r="L385" s="70"/>
      <c r="M385" s="70"/>
      <c r="N385" s="70"/>
      <c r="O385" s="70"/>
      <c r="P385" s="70"/>
      <c r="Q385" s="1"/>
      <c r="R385" s="1"/>
      <c r="S385" s="2"/>
      <c r="T385" s="2"/>
      <c r="U385" s="2"/>
      <c r="V385" s="2"/>
      <c r="W385" s="2"/>
      <c r="X385" s="2"/>
      <c r="Y385" s="2"/>
    </row>
    <row r="386" spans="1:25" s="3" customFormat="1" ht="44.25" customHeight="1" x14ac:dyDescent="0.2">
      <c r="A386" s="7"/>
      <c r="C386" s="71"/>
      <c r="D386" s="70"/>
      <c r="E386" s="70"/>
      <c r="F386" s="70"/>
      <c r="G386" s="70"/>
      <c r="H386" s="70"/>
      <c r="I386" s="70"/>
      <c r="J386" s="70"/>
      <c r="K386" s="70"/>
      <c r="L386" s="70"/>
      <c r="M386" s="70"/>
      <c r="N386" s="70"/>
      <c r="O386" s="70"/>
      <c r="P386" s="70"/>
      <c r="Q386" s="1"/>
      <c r="R386" s="1"/>
      <c r="S386" s="2"/>
      <c r="T386" s="2"/>
      <c r="U386" s="2"/>
      <c r="V386" s="2"/>
      <c r="W386" s="2"/>
      <c r="X386" s="2"/>
      <c r="Y386" s="2"/>
    </row>
    <row r="387" spans="1:25" s="3" customFormat="1" ht="44.25" customHeight="1" x14ac:dyDescent="0.2">
      <c r="A387" s="7"/>
      <c r="C387" s="71"/>
      <c r="D387" s="70"/>
      <c r="E387" s="70"/>
      <c r="F387" s="70"/>
      <c r="G387" s="70"/>
      <c r="H387" s="70"/>
      <c r="I387" s="70"/>
      <c r="J387" s="70"/>
      <c r="K387" s="70"/>
      <c r="L387" s="70"/>
      <c r="M387" s="70"/>
      <c r="N387" s="70"/>
      <c r="O387" s="70"/>
      <c r="P387" s="70"/>
      <c r="Q387" s="1"/>
      <c r="R387" s="1"/>
      <c r="S387" s="2"/>
      <c r="T387" s="2"/>
      <c r="U387" s="2"/>
      <c r="V387" s="2"/>
      <c r="W387" s="2"/>
      <c r="X387" s="2"/>
      <c r="Y387" s="2"/>
    </row>
    <row r="388" spans="1:25" s="3" customFormat="1" ht="44.25" customHeight="1" x14ac:dyDescent="0.2">
      <c r="A388" s="7"/>
      <c r="C388" s="71"/>
      <c r="D388" s="70"/>
      <c r="E388" s="70"/>
      <c r="F388" s="70"/>
      <c r="G388" s="70"/>
      <c r="H388" s="70"/>
      <c r="I388" s="70"/>
      <c r="J388" s="70"/>
      <c r="K388" s="70"/>
      <c r="L388" s="70"/>
      <c r="M388" s="70"/>
      <c r="N388" s="70"/>
      <c r="O388" s="70"/>
      <c r="P388" s="70"/>
      <c r="Q388" s="1"/>
      <c r="R388" s="1"/>
      <c r="S388" s="2"/>
      <c r="T388" s="2"/>
      <c r="U388" s="2"/>
      <c r="V388" s="2"/>
      <c r="W388" s="2"/>
      <c r="X388" s="2"/>
      <c r="Y388" s="2"/>
    </row>
    <row r="389" spans="1:25" s="3" customFormat="1" ht="44.25" customHeight="1" x14ac:dyDescent="0.2">
      <c r="A389" s="7"/>
      <c r="C389" s="71"/>
      <c r="D389" s="70"/>
      <c r="E389" s="70"/>
      <c r="F389" s="70"/>
      <c r="G389" s="70"/>
      <c r="H389" s="70"/>
      <c r="I389" s="70"/>
      <c r="J389" s="70"/>
      <c r="K389" s="70"/>
      <c r="L389" s="70"/>
      <c r="M389" s="70"/>
      <c r="N389" s="70"/>
      <c r="O389" s="70"/>
      <c r="P389" s="70"/>
      <c r="Q389" s="1"/>
      <c r="R389" s="1"/>
      <c r="S389" s="2"/>
      <c r="T389" s="2"/>
      <c r="U389" s="2"/>
      <c r="V389" s="2"/>
      <c r="W389" s="2"/>
      <c r="X389" s="2"/>
      <c r="Y389" s="2"/>
    </row>
    <row r="390" spans="1:25" s="3" customFormat="1" ht="44.25" customHeight="1" x14ac:dyDescent="0.2">
      <c r="A390" s="7"/>
      <c r="C390" s="71"/>
      <c r="D390" s="70"/>
      <c r="E390" s="70"/>
      <c r="F390" s="70"/>
      <c r="G390" s="70"/>
      <c r="H390" s="70"/>
      <c r="I390" s="70"/>
      <c r="J390" s="70"/>
      <c r="K390" s="70"/>
      <c r="L390" s="70"/>
      <c r="M390" s="70"/>
      <c r="N390" s="70"/>
      <c r="O390" s="70"/>
      <c r="P390" s="70"/>
      <c r="Q390" s="1"/>
      <c r="R390" s="1"/>
      <c r="S390" s="2"/>
      <c r="T390" s="2"/>
      <c r="U390" s="2"/>
      <c r="V390" s="2"/>
      <c r="W390" s="2"/>
      <c r="X390" s="2"/>
      <c r="Y390" s="2"/>
    </row>
    <row r="391" spans="1:25" s="3" customFormat="1" ht="44.25" customHeight="1" x14ac:dyDescent="0.2">
      <c r="A391" s="7"/>
      <c r="C391" s="71"/>
      <c r="D391" s="70"/>
      <c r="E391" s="70"/>
      <c r="F391" s="70"/>
      <c r="G391" s="70"/>
      <c r="H391" s="70"/>
      <c r="I391" s="70"/>
      <c r="J391" s="70"/>
      <c r="K391" s="70"/>
      <c r="L391" s="70"/>
      <c r="M391" s="70"/>
      <c r="N391" s="70"/>
      <c r="O391" s="70"/>
      <c r="P391" s="70"/>
      <c r="Q391" s="1"/>
      <c r="R391" s="1"/>
      <c r="S391" s="2"/>
      <c r="T391" s="2"/>
      <c r="U391" s="2"/>
      <c r="V391" s="2"/>
      <c r="W391" s="2"/>
      <c r="X391" s="2"/>
      <c r="Y391" s="2"/>
    </row>
    <row r="392" spans="1:25" s="3" customFormat="1" ht="44.25" customHeight="1" x14ac:dyDescent="0.2">
      <c r="A392" s="7"/>
      <c r="C392" s="71"/>
      <c r="D392" s="70"/>
      <c r="E392" s="70"/>
      <c r="F392" s="70"/>
      <c r="G392" s="70"/>
      <c r="H392" s="70"/>
      <c r="I392" s="70"/>
      <c r="J392" s="70"/>
      <c r="K392" s="70"/>
      <c r="L392" s="70"/>
      <c r="M392" s="70"/>
      <c r="N392" s="70"/>
      <c r="O392" s="70"/>
      <c r="P392" s="70"/>
      <c r="Q392" s="1"/>
      <c r="R392" s="1"/>
      <c r="S392" s="2"/>
      <c r="T392" s="2"/>
      <c r="U392" s="2"/>
      <c r="V392" s="2"/>
      <c r="W392" s="2"/>
      <c r="X392" s="2"/>
      <c r="Y392" s="2"/>
    </row>
    <row r="393" spans="1:25" s="3" customFormat="1" ht="44.25" customHeight="1" x14ac:dyDescent="0.2">
      <c r="A393" s="7"/>
      <c r="C393" s="71"/>
      <c r="D393" s="70"/>
      <c r="E393" s="70"/>
      <c r="F393" s="70"/>
      <c r="G393" s="70"/>
      <c r="H393" s="70"/>
      <c r="I393" s="70"/>
      <c r="J393" s="70"/>
      <c r="K393" s="70"/>
      <c r="L393" s="70"/>
      <c r="M393" s="70"/>
      <c r="N393" s="70"/>
      <c r="O393" s="70"/>
      <c r="P393" s="70"/>
      <c r="Q393" s="1"/>
      <c r="R393" s="1"/>
      <c r="S393" s="2"/>
      <c r="T393" s="2"/>
      <c r="U393" s="2"/>
      <c r="V393" s="2"/>
      <c r="W393" s="2"/>
      <c r="X393" s="2"/>
      <c r="Y393" s="2"/>
    </row>
    <row r="394" spans="1:25" s="3" customFormat="1" ht="44.25" customHeight="1" x14ac:dyDescent="0.2">
      <c r="A394" s="7"/>
      <c r="C394" s="71"/>
      <c r="D394" s="70"/>
      <c r="E394" s="70"/>
      <c r="F394" s="70"/>
      <c r="G394" s="70"/>
      <c r="H394" s="70"/>
      <c r="I394" s="70"/>
      <c r="J394" s="70"/>
      <c r="K394" s="70"/>
      <c r="L394" s="70"/>
      <c r="M394" s="70"/>
      <c r="N394" s="70"/>
      <c r="O394" s="70"/>
      <c r="P394" s="70"/>
      <c r="Q394" s="1"/>
      <c r="R394" s="1"/>
      <c r="S394" s="2"/>
      <c r="T394" s="2"/>
      <c r="U394" s="2"/>
      <c r="V394" s="2"/>
      <c r="W394" s="2"/>
      <c r="X394" s="2"/>
      <c r="Y394" s="2"/>
    </row>
    <row r="395" spans="1:25" s="3" customFormat="1" ht="44.25" customHeight="1" x14ac:dyDescent="0.2">
      <c r="A395" s="7"/>
      <c r="C395" s="71"/>
      <c r="D395" s="70"/>
      <c r="E395" s="70"/>
      <c r="F395" s="70"/>
      <c r="G395" s="70"/>
      <c r="H395" s="70"/>
      <c r="I395" s="70"/>
      <c r="J395" s="70"/>
      <c r="K395" s="70"/>
      <c r="L395" s="70"/>
      <c r="M395" s="70"/>
      <c r="N395" s="70"/>
      <c r="O395" s="70"/>
      <c r="P395" s="70"/>
      <c r="Q395" s="1"/>
      <c r="R395" s="1"/>
      <c r="S395" s="2"/>
      <c r="T395" s="2"/>
      <c r="U395" s="2"/>
      <c r="V395" s="2"/>
      <c r="W395" s="2"/>
      <c r="X395" s="2"/>
      <c r="Y395" s="2"/>
    </row>
    <row r="396" spans="1:25" s="3" customFormat="1" ht="44.25" customHeight="1" x14ac:dyDescent="0.2">
      <c r="A396" s="7"/>
      <c r="C396" s="71"/>
      <c r="D396" s="70"/>
      <c r="E396" s="70"/>
      <c r="F396" s="70"/>
      <c r="G396" s="70"/>
      <c r="H396" s="70"/>
      <c r="I396" s="70"/>
      <c r="J396" s="70"/>
      <c r="K396" s="70"/>
      <c r="L396" s="70"/>
      <c r="M396" s="70"/>
      <c r="N396" s="70"/>
      <c r="O396" s="70"/>
      <c r="P396" s="70"/>
      <c r="Q396" s="1"/>
      <c r="R396" s="1"/>
      <c r="S396" s="2"/>
      <c r="T396" s="2"/>
      <c r="U396" s="2"/>
      <c r="V396" s="2"/>
      <c r="W396" s="2"/>
      <c r="X396" s="2"/>
      <c r="Y396" s="2"/>
    </row>
    <row r="397" spans="1:25" s="3" customFormat="1" ht="44.25" customHeight="1" x14ac:dyDescent="0.2">
      <c r="A397" s="7"/>
      <c r="C397" s="71"/>
      <c r="D397" s="70"/>
      <c r="E397" s="70"/>
      <c r="F397" s="70"/>
      <c r="G397" s="70"/>
      <c r="H397" s="70"/>
      <c r="I397" s="70"/>
      <c r="J397" s="70"/>
      <c r="K397" s="70"/>
      <c r="L397" s="70"/>
      <c r="M397" s="70"/>
      <c r="N397" s="70"/>
      <c r="O397" s="70"/>
      <c r="P397" s="70"/>
      <c r="Q397" s="1"/>
      <c r="R397" s="1"/>
      <c r="S397" s="2"/>
      <c r="T397" s="2"/>
      <c r="U397" s="2"/>
      <c r="V397" s="2"/>
      <c r="W397" s="2"/>
      <c r="X397" s="2"/>
      <c r="Y397" s="2"/>
    </row>
    <row r="398" spans="1:25" s="3" customFormat="1" ht="44.25" customHeight="1" x14ac:dyDescent="0.2">
      <c r="A398" s="7"/>
      <c r="C398" s="71"/>
      <c r="D398" s="70"/>
      <c r="E398" s="70"/>
      <c r="F398" s="70"/>
      <c r="G398" s="70"/>
      <c r="H398" s="70"/>
      <c r="I398" s="70"/>
      <c r="J398" s="70"/>
      <c r="K398" s="70"/>
      <c r="L398" s="70"/>
      <c r="M398" s="70"/>
      <c r="N398" s="70"/>
      <c r="O398" s="70"/>
      <c r="P398" s="70"/>
      <c r="Q398" s="1"/>
      <c r="R398" s="1"/>
      <c r="S398" s="2"/>
      <c r="T398" s="2"/>
      <c r="U398" s="2"/>
      <c r="V398" s="2"/>
      <c r="W398" s="2"/>
      <c r="X398" s="2"/>
      <c r="Y398" s="2"/>
    </row>
    <row r="399" spans="1:25" s="3" customFormat="1" ht="44.25" customHeight="1" x14ac:dyDescent="0.2">
      <c r="A399" s="7"/>
      <c r="C399" s="71"/>
      <c r="D399" s="70"/>
      <c r="E399" s="70"/>
      <c r="F399" s="70"/>
      <c r="G399" s="70"/>
      <c r="H399" s="70"/>
      <c r="I399" s="70"/>
      <c r="J399" s="70"/>
      <c r="K399" s="70"/>
      <c r="L399" s="70"/>
      <c r="M399" s="70"/>
      <c r="N399" s="70"/>
      <c r="O399" s="70"/>
      <c r="P399" s="70"/>
      <c r="Q399" s="1"/>
      <c r="R399" s="1"/>
      <c r="S399" s="2"/>
      <c r="T399" s="2"/>
      <c r="U399" s="2"/>
      <c r="V399" s="2"/>
      <c r="W399" s="2"/>
      <c r="X399" s="2"/>
      <c r="Y399" s="2"/>
    </row>
    <row r="400" spans="1:25" s="3" customFormat="1" ht="44.25" customHeight="1" x14ac:dyDescent="0.2">
      <c r="A400" s="7"/>
      <c r="C400" s="71"/>
      <c r="D400" s="70"/>
      <c r="E400" s="70"/>
      <c r="F400" s="70"/>
      <c r="G400" s="70"/>
      <c r="H400" s="70"/>
      <c r="I400" s="70"/>
      <c r="J400" s="70"/>
      <c r="K400" s="70"/>
      <c r="L400" s="70"/>
      <c r="M400" s="70"/>
      <c r="N400" s="70"/>
      <c r="O400" s="70"/>
      <c r="P400" s="70"/>
      <c r="Q400" s="1"/>
      <c r="R400" s="1"/>
      <c r="S400" s="2"/>
      <c r="T400" s="2"/>
      <c r="U400" s="2"/>
      <c r="V400" s="2"/>
      <c r="W400" s="2"/>
      <c r="X400" s="2"/>
      <c r="Y400" s="2"/>
    </row>
    <row r="401" spans="1:25" s="3" customFormat="1" ht="44.25" customHeight="1" x14ac:dyDescent="0.2">
      <c r="A401" s="7"/>
      <c r="C401" s="71"/>
      <c r="D401" s="70"/>
      <c r="E401" s="70"/>
      <c r="F401" s="70"/>
      <c r="G401" s="70"/>
      <c r="H401" s="70"/>
      <c r="I401" s="70"/>
      <c r="J401" s="70"/>
      <c r="K401" s="70"/>
      <c r="L401" s="70"/>
      <c r="M401" s="70"/>
      <c r="N401" s="70"/>
      <c r="O401" s="70"/>
      <c r="P401" s="70"/>
      <c r="Q401" s="1"/>
      <c r="R401" s="1"/>
      <c r="S401" s="2"/>
      <c r="T401" s="2"/>
      <c r="U401" s="2"/>
      <c r="V401" s="2"/>
      <c r="W401" s="2"/>
      <c r="X401" s="2"/>
      <c r="Y401" s="2"/>
    </row>
    <row r="402" spans="1:25" s="3" customFormat="1" ht="44.25" customHeight="1" x14ac:dyDescent="0.2">
      <c r="A402" s="7"/>
      <c r="C402" s="71"/>
      <c r="D402" s="70"/>
      <c r="E402" s="70"/>
      <c r="F402" s="70"/>
      <c r="G402" s="70"/>
      <c r="H402" s="70"/>
      <c r="I402" s="70"/>
      <c r="J402" s="70"/>
      <c r="K402" s="70"/>
      <c r="L402" s="70"/>
      <c r="M402" s="70"/>
      <c r="N402" s="70"/>
      <c r="O402" s="70"/>
      <c r="P402" s="70"/>
      <c r="Q402" s="1"/>
      <c r="R402" s="1"/>
      <c r="S402" s="2"/>
      <c r="T402" s="2"/>
      <c r="U402" s="2"/>
      <c r="V402" s="2"/>
      <c r="W402" s="2"/>
      <c r="X402" s="2"/>
      <c r="Y402" s="2"/>
    </row>
    <row r="403" spans="1:25" s="3" customFormat="1" ht="44.25" customHeight="1" x14ac:dyDescent="0.2">
      <c r="A403" s="7"/>
      <c r="C403" s="71"/>
      <c r="D403" s="70"/>
      <c r="E403" s="70"/>
      <c r="F403" s="70"/>
      <c r="G403" s="70"/>
      <c r="H403" s="70"/>
      <c r="I403" s="70"/>
      <c r="J403" s="70"/>
      <c r="K403" s="70"/>
      <c r="L403" s="70"/>
      <c r="M403" s="70"/>
      <c r="N403" s="70"/>
      <c r="O403" s="70"/>
      <c r="P403" s="70"/>
      <c r="Q403" s="1"/>
      <c r="R403" s="1"/>
      <c r="S403" s="2"/>
      <c r="T403" s="2"/>
      <c r="U403" s="2"/>
      <c r="V403" s="2"/>
      <c r="W403" s="2"/>
      <c r="X403" s="2"/>
      <c r="Y403" s="2"/>
    </row>
    <row r="404" spans="1:25" s="3" customFormat="1" ht="44.25" customHeight="1" x14ac:dyDescent="0.2">
      <c r="A404" s="7"/>
      <c r="C404" s="71"/>
      <c r="D404" s="70"/>
      <c r="E404" s="70"/>
      <c r="F404" s="70"/>
      <c r="G404" s="70"/>
      <c r="H404" s="70"/>
      <c r="I404" s="70"/>
      <c r="J404" s="70"/>
      <c r="K404" s="70"/>
      <c r="L404" s="70"/>
      <c r="M404" s="70"/>
      <c r="N404" s="70"/>
      <c r="O404" s="70"/>
      <c r="P404" s="70"/>
      <c r="Q404" s="1"/>
      <c r="R404" s="1"/>
      <c r="S404" s="2"/>
      <c r="T404" s="2"/>
      <c r="U404" s="2"/>
      <c r="V404" s="2"/>
      <c r="W404" s="2"/>
      <c r="X404" s="2"/>
      <c r="Y404" s="2"/>
    </row>
    <row r="405" spans="1:25" s="3" customFormat="1" ht="44.25" customHeight="1" x14ac:dyDescent="0.2">
      <c r="A405" s="7"/>
      <c r="C405" s="71"/>
      <c r="D405" s="70"/>
      <c r="E405" s="70"/>
      <c r="F405" s="70"/>
      <c r="G405" s="70"/>
      <c r="H405" s="70"/>
      <c r="I405" s="70"/>
      <c r="J405" s="70"/>
      <c r="K405" s="70"/>
      <c r="L405" s="70"/>
      <c r="M405" s="70"/>
      <c r="N405" s="70"/>
      <c r="O405" s="70"/>
      <c r="P405" s="70"/>
      <c r="Q405" s="1"/>
      <c r="R405" s="1"/>
      <c r="S405" s="2"/>
      <c r="T405" s="2"/>
      <c r="U405" s="2"/>
      <c r="V405" s="2"/>
      <c r="W405" s="2"/>
      <c r="X405" s="2"/>
      <c r="Y405" s="2"/>
    </row>
    <row r="406" spans="1:25" s="3" customFormat="1" ht="44.25" customHeight="1" x14ac:dyDescent="0.2">
      <c r="A406" s="7"/>
      <c r="C406" s="71"/>
      <c r="D406" s="70"/>
      <c r="E406" s="70"/>
      <c r="F406" s="70"/>
      <c r="G406" s="70"/>
      <c r="H406" s="70"/>
      <c r="I406" s="70"/>
      <c r="J406" s="70"/>
      <c r="K406" s="70"/>
      <c r="L406" s="70"/>
      <c r="M406" s="70"/>
      <c r="N406" s="70"/>
      <c r="O406" s="70"/>
      <c r="P406" s="70"/>
      <c r="Q406" s="1"/>
      <c r="R406" s="1"/>
      <c r="S406" s="2"/>
      <c r="T406" s="2"/>
      <c r="U406" s="2"/>
      <c r="V406" s="2"/>
      <c r="W406" s="2"/>
      <c r="X406" s="2"/>
      <c r="Y406" s="2"/>
    </row>
    <row r="407" spans="1:25" s="3" customFormat="1" ht="44.25" customHeight="1" x14ac:dyDescent="0.2">
      <c r="A407" s="7"/>
      <c r="C407" s="71"/>
      <c r="D407" s="70"/>
      <c r="E407" s="70"/>
      <c r="F407" s="70"/>
      <c r="G407" s="70"/>
      <c r="H407" s="70"/>
      <c r="I407" s="70"/>
      <c r="J407" s="70"/>
      <c r="K407" s="70"/>
      <c r="L407" s="70"/>
      <c r="M407" s="70"/>
      <c r="N407" s="70"/>
      <c r="O407" s="70"/>
      <c r="P407" s="70"/>
      <c r="Q407" s="1"/>
      <c r="R407" s="1"/>
      <c r="S407" s="2"/>
      <c r="T407" s="2"/>
      <c r="U407" s="2"/>
      <c r="V407" s="2"/>
      <c r="W407" s="2"/>
      <c r="X407" s="2"/>
      <c r="Y407" s="2"/>
    </row>
    <row r="408" spans="1:25" s="3" customFormat="1" ht="44.25" customHeight="1" x14ac:dyDescent="0.2">
      <c r="A408" s="7"/>
      <c r="C408" s="71"/>
      <c r="D408" s="70"/>
      <c r="E408" s="70"/>
      <c r="F408" s="70"/>
      <c r="G408" s="70"/>
      <c r="H408" s="70"/>
      <c r="I408" s="70"/>
      <c r="J408" s="70"/>
      <c r="K408" s="70"/>
      <c r="L408" s="70"/>
      <c r="M408" s="70"/>
      <c r="N408" s="70"/>
      <c r="O408" s="70"/>
      <c r="P408" s="70"/>
      <c r="Q408" s="1"/>
      <c r="R408" s="1"/>
      <c r="S408" s="2"/>
      <c r="T408" s="2"/>
      <c r="U408" s="2"/>
      <c r="V408" s="2"/>
      <c r="W408" s="2"/>
      <c r="X408" s="2"/>
      <c r="Y408" s="2"/>
    </row>
    <row r="409" spans="1:25" s="3" customFormat="1" ht="44.25" customHeight="1" x14ac:dyDescent="0.2">
      <c r="A409" s="7"/>
      <c r="C409" s="71"/>
      <c r="D409" s="70"/>
      <c r="E409" s="70"/>
      <c r="F409" s="70"/>
      <c r="G409" s="70"/>
      <c r="H409" s="70"/>
      <c r="I409" s="70"/>
      <c r="J409" s="70"/>
      <c r="K409" s="70"/>
      <c r="L409" s="70"/>
      <c r="M409" s="70"/>
      <c r="N409" s="70"/>
      <c r="O409" s="70"/>
      <c r="P409" s="70"/>
      <c r="Q409" s="1"/>
      <c r="R409" s="1"/>
      <c r="S409" s="2"/>
      <c r="T409" s="2"/>
      <c r="U409" s="2"/>
      <c r="V409" s="2"/>
      <c r="W409" s="2"/>
      <c r="X409" s="2"/>
      <c r="Y409" s="2"/>
    </row>
    <row r="410" spans="1:25" s="3" customFormat="1" ht="44.25" customHeight="1" x14ac:dyDescent="0.2">
      <c r="A410" s="7"/>
      <c r="C410" s="71"/>
      <c r="D410" s="70"/>
      <c r="E410" s="70"/>
      <c r="F410" s="70"/>
      <c r="G410" s="70"/>
      <c r="H410" s="70"/>
      <c r="I410" s="70"/>
      <c r="J410" s="70"/>
      <c r="K410" s="70"/>
      <c r="L410" s="70"/>
      <c r="M410" s="70"/>
      <c r="N410" s="70"/>
      <c r="O410" s="70"/>
      <c r="P410" s="70"/>
      <c r="Q410" s="1"/>
      <c r="R410" s="1"/>
      <c r="S410" s="2"/>
      <c r="T410" s="2"/>
      <c r="U410" s="2"/>
      <c r="V410" s="2"/>
      <c r="W410" s="2"/>
      <c r="X410" s="2"/>
      <c r="Y410" s="2"/>
    </row>
    <row r="411" spans="1:25" s="3" customFormat="1" ht="44.25" customHeight="1" x14ac:dyDescent="0.2">
      <c r="A411" s="7"/>
      <c r="C411" s="71"/>
      <c r="D411" s="70"/>
      <c r="E411" s="70"/>
      <c r="F411" s="70"/>
      <c r="G411" s="70"/>
      <c r="H411" s="70"/>
      <c r="I411" s="70"/>
      <c r="J411" s="70"/>
      <c r="K411" s="70"/>
      <c r="L411" s="70"/>
      <c r="M411" s="70"/>
      <c r="N411" s="70"/>
      <c r="O411" s="70"/>
      <c r="P411" s="70"/>
      <c r="Q411" s="1"/>
      <c r="R411" s="1"/>
      <c r="S411" s="2"/>
      <c r="T411" s="2"/>
      <c r="U411" s="2"/>
      <c r="V411" s="2"/>
      <c r="W411" s="2"/>
      <c r="X411" s="2"/>
      <c r="Y411" s="2"/>
    </row>
    <row r="412" spans="1:25" s="3" customFormat="1" ht="44.25" customHeight="1" x14ac:dyDescent="0.2">
      <c r="A412" s="7"/>
      <c r="C412" s="71"/>
      <c r="D412" s="70"/>
      <c r="E412" s="70"/>
      <c r="F412" s="70"/>
      <c r="G412" s="70"/>
      <c r="H412" s="70"/>
      <c r="I412" s="70"/>
      <c r="J412" s="70"/>
      <c r="K412" s="70"/>
      <c r="L412" s="70"/>
      <c r="M412" s="70"/>
      <c r="N412" s="70"/>
      <c r="O412" s="70"/>
      <c r="P412" s="70"/>
      <c r="Q412" s="1"/>
      <c r="R412" s="1"/>
      <c r="S412" s="2"/>
      <c r="T412" s="2"/>
      <c r="U412" s="2"/>
      <c r="V412" s="2"/>
      <c r="W412" s="2"/>
      <c r="X412" s="2"/>
      <c r="Y412" s="2"/>
    </row>
    <row r="413" spans="1:25" s="3" customFormat="1" ht="44.25" customHeight="1" x14ac:dyDescent="0.2">
      <c r="A413" s="7"/>
      <c r="C413" s="71"/>
      <c r="D413" s="70"/>
      <c r="E413" s="70"/>
      <c r="F413" s="70"/>
      <c r="G413" s="70"/>
      <c r="H413" s="70"/>
      <c r="I413" s="70"/>
      <c r="J413" s="70"/>
      <c r="K413" s="70"/>
      <c r="L413" s="70"/>
      <c r="M413" s="70"/>
      <c r="N413" s="70"/>
      <c r="O413" s="70"/>
      <c r="P413" s="70"/>
      <c r="Q413" s="1"/>
      <c r="R413" s="1"/>
      <c r="S413" s="2"/>
      <c r="T413" s="2"/>
      <c r="U413" s="2"/>
      <c r="V413" s="2"/>
      <c r="W413" s="2"/>
      <c r="X413" s="2"/>
      <c r="Y413" s="2"/>
    </row>
    <row r="414" spans="1:25" s="3" customFormat="1" ht="44.25" customHeight="1" x14ac:dyDescent="0.2">
      <c r="A414" s="7"/>
      <c r="C414" s="71"/>
      <c r="D414" s="70"/>
      <c r="E414" s="70"/>
      <c r="F414" s="70"/>
      <c r="G414" s="70"/>
      <c r="H414" s="70"/>
      <c r="I414" s="70"/>
      <c r="J414" s="70"/>
      <c r="K414" s="70"/>
      <c r="L414" s="70"/>
      <c r="M414" s="70"/>
      <c r="N414" s="70"/>
      <c r="O414" s="70"/>
      <c r="P414" s="70"/>
      <c r="Q414" s="1"/>
      <c r="R414" s="1"/>
      <c r="S414" s="2"/>
      <c r="T414" s="2"/>
      <c r="U414" s="2"/>
      <c r="V414" s="2"/>
      <c r="W414" s="2"/>
      <c r="X414" s="2"/>
      <c r="Y414" s="2"/>
    </row>
    <row r="415" spans="1:25" s="3" customFormat="1" ht="44.25" customHeight="1" x14ac:dyDescent="0.2">
      <c r="A415" s="7"/>
      <c r="C415" s="71"/>
      <c r="D415" s="70"/>
      <c r="E415" s="70"/>
      <c r="F415" s="70"/>
      <c r="G415" s="70"/>
      <c r="H415" s="70"/>
      <c r="I415" s="70"/>
      <c r="J415" s="70"/>
      <c r="K415" s="70"/>
      <c r="L415" s="70"/>
      <c r="M415" s="70"/>
      <c r="N415" s="70"/>
      <c r="O415" s="70"/>
      <c r="P415" s="70"/>
      <c r="Q415" s="1"/>
      <c r="R415" s="1"/>
      <c r="S415" s="2"/>
      <c r="T415" s="2"/>
      <c r="U415" s="2"/>
      <c r="V415" s="2"/>
      <c r="W415" s="2"/>
      <c r="X415" s="2"/>
      <c r="Y415" s="2"/>
    </row>
    <row r="416" spans="1:25" s="3" customFormat="1" ht="44.25" customHeight="1" x14ac:dyDescent="0.2">
      <c r="A416" s="7"/>
      <c r="C416" s="71"/>
      <c r="D416" s="70"/>
      <c r="E416" s="70"/>
      <c r="F416" s="70"/>
      <c r="G416" s="70"/>
      <c r="H416" s="70"/>
      <c r="I416" s="70"/>
      <c r="J416" s="70"/>
      <c r="K416" s="70"/>
      <c r="L416" s="70"/>
      <c r="M416" s="70"/>
      <c r="N416" s="70"/>
      <c r="O416" s="70"/>
      <c r="P416" s="70"/>
      <c r="Q416" s="1"/>
      <c r="R416" s="1"/>
      <c r="S416" s="2"/>
      <c r="T416" s="2"/>
      <c r="U416" s="2"/>
      <c r="V416" s="2"/>
      <c r="W416" s="2"/>
      <c r="X416" s="2"/>
      <c r="Y416" s="2"/>
    </row>
    <row r="417" spans="1:25" s="3" customFormat="1" ht="44.25" customHeight="1" x14ac:dyDescent="0.2">
      <c r="A417" s="7"/>
      <c r="C417" s="71"/>
      <c r="D417" s="70"/>
      <c r="E417" s="70"/>
      <c r="F417" s="70"/>
      <c r="G417" s="70"/>
      <c r="H417" s="70"/>
      <c r="I417" s="70"/>
      <c r="J417" s="70"/>
      <c r="K417" s="70"/>
      <c r="L417" s="70"/>
      <c r="M417" s="70"/>
      <c r="N417" s="70"/>
      <c r="O417" s="70"/>
      <c r="P417" s="70"/>
      <c r="Q417" s="1"/>
      <c r="R417" s="1"/>
      <c r="S417" s="2"/>
      <c r="T417" s="2"/>
      <c r="U417" s="2"/>
      <c r="V417" s="2"/>
      <c r="W417" s="2"/>
      <c r="X417" s="2"/>
      <c r="Y417" s="2"/>
    </row>
    <row r="418" spans="1:25" s="3" customFormat="1" ht="44.25" customHeight="1" x14ac:dyDescent="0.2">
      <c r="A418" s="7"/>
      <c r="C418" s="71"/>
      <c r="D418" s="70"/>
      <c r="E418" s="70"/>
      <c r="F418" s="70"/>
      <c r="G418" s="70"/>
      <c r="H418" s="70"/>
      <c r="I418" s="70"/>
      <c r="J418" s="70"/>
      <c r="K418" s="70"/>
      <c r="L418" s="70"/>
      <c r="M418" s="70"/>
      <c r="N418" s="70"/>
      <c r="O418" s="70"/>
      <c r="P418" s="70"/>
      <c r="Q418" s="1"/>
      <c r="R418" s="1"/>
      <c r="S418" s="2"/>
      <c r="T418" s="2"/>
      <c r="U418" s="2"/>
      <c r="V418" s="2"/>
      <c r="W418" s="2"/>
      <c r="X418" s="2"/>
      <c r="Y418" s="2"/>
    </row>
    <row r="419" spans="1:25" s="3" customFormat="1" ht="44.25" customHeight="1" x14ac:dyDescent="0.2">
      <c r="A419" s="7"/>
      <c r="C419" s="71"/>
      <c r="D419" s="70"/>
      <c r="E419" s="70"/>
      <c r="F419" s="70"/>
      <c r="G419" s="70"/>
      <c r="H419" s="70"/>
      <c r="I419" s="70"/>
      <c r="J419" s="70"/>
      <c r="K419" s="70"/>
      <c r="L419" s="70"/>
      <c r="M419" s="70"/>
      <c r="N419" s="70"/>
      <c r="O419" s="70"/>
      <c r="P419" s="70"/>
      <c r="Q419" s="1"/>
      <c r="R419" s="1"/>
      <c r="S419" s="2"/>
      <c r="T419" s="2"/>
      <c r="U419" s="2"/>
      <c r="V419" s="2"/>
      <c r="W419" s="2"/>
      <c r="X419" s="2"/>
      <c r="Y419" s="2"/>
    </row>
    <row r="420" spans="1:25" s="3" customFormat="1" ht="44.25" customHeight="1" x14ac:dyDescent="0.2">
      <c r="A420" s="7"/>
      <c r="C420" s="71"/>
      <c r="D420" s="70"/>
      <c r="E420" s="70"/>
      <c r="F420" s="70"/>
      <c r="G420" s="70"/>
      <c r="H420" s="70"/>
      <c r="I420" s="70"/>
      <c r="J420" s="70"/>
      <c r="K420" s="70"/>
      <c r="L420" s="70"/>
      <c r="M420" s="70"/>
      <c r="N420" s="70"/>
      <c r="O420" s="70"/>
      <c r="P420" s="70"/>
      <c r="Q420" s="1"/>
      <c r="R420" s="1"/>
      <c r="S420" s="2"/>
      <c r="T420" s="2"/>
      <c r="U420" s="2"/>
      <c r="V420" s="2"/>
      <c r="W420" s="2"/>
      <c r="X420" s="2"/>
      <c r="Y420" s="2"/>
    </row>
    <row r="421" spans="1:25" s="3" customFormat="1" ht="44.25" customHeight="1" x14ac:dyDescent="0.2">
      <c r="A421" s="7"/>
      <c r="C421" s="71"/>
      <c r="D421" s="70"/>
      <c r="E421" s="70"/>
      <c r="F421" s="70"/>
      <c r="G421" s="70"/>
      <c r="H421" s="70"/>
      <c r="I421" s="70"/>
      <c r="J421" s="70"/>
      <c r="K421" s="70"/>
      <c r="L421" s="70"/>
      <c r="M421" s="70"/>
      <c r="N421" s="70"/>
      <c r="O421" s="70"/>
      <c r="P421" s="70"/>
      <c r="Q421" s="1"/>
      <c r="R421" s="1"/>
      <c r="S421" s="2"/>
      <c r="T421" s="2"/>
      <c r="U421" s="2"/>
      <c r="V421" s="2"/>
      <c r="W421" s="2"/>
      <c r="X421" s="2"/>
      <c r="Y421" s="2"/>
    </row>
    <row r="422" spans="1:25" s="3" customFormat="1" ht="44.25" customHeight="1" x14ac:dyDescent="0.2">
      <c r="A422" s="7"/>
      <c r="C422" s="71"/>
      <c r="D422" s="70"/>
      <c r="E422" s="70"/>
      <c r="F422" s="70"/>
      <c r="G422" s="70"/>
      <c r="H422" s="70"/>
      <c r="I422" s="70"/>
      <c r="J422" s="70"/>
      <c r="K422" s="70"/>
      <c r="L422" s="70"/>
      <c r="M422" s="70"/>
      <c r="N422" s="70"/>
      <c r="O422" s="70"/>
      <c r="P422" s="70"/>
      <c r="Q422" s="1"/>
      <c r="R422" s="1"/>
      <c r="S422" s="2"/>
      <c r="T422" s="2"/>
      <c r="U422" s="2"/>
      <c r="V422" s="2"/>
      <c r="W422" s="2"/>
      <c r="X422" s="2"/>
      <c r="Y422" s="2"/>
    </row>
    <row r="423" spans="1:25" s="3" customFormat="1" ht="44.25" customHeight="1" x14ac:dyDescent="0.2">
      <c r="A423" s="7"/>
      <c r="C423" s="71"/>
      <c r="D423" s="70"/>
      <c r="E423" s="70"/>
      <c r="F423" s="70"/>
      <c r="G423" s="70"/>
      <c r="H423" s="70"/>
      <c r="I423" s="70"/>
      <c r="J423" s="70"/>
      <c r="K423" s="70"/>
      <c r="L423" s="70"/>
      <c r="M423" s="70"/>
      <c r="N423" s="70"/>
      <c r="O423" s="70"/>
      <c r="P423" s="70"/>
      <c r="Q423" s="1"/>
      <c r="R423" s="1"/>
      <c r="S423" s="2"/>
      <c r="T423" s="2"/>
      <c r="U423" s="2"/>
      <c r="V423" s="2"/>
      <c r="W423" s="2"/>
      <c r="X423" s="2"/>
      <c r="Y423" s="2"/>
    </row>
    <row r="424" spans="1:25" s="3" customFormat="1" ht="44.25" customHeight="1" x14ac:dyDescent="0.2">
      <c r="A424" s="7"/>
      <c r="C424" s="71"/>
      <c r="D424" s="70"/>
      <c r="E424" s="70"/>
      <c r="F424" s="70"/>
      <c r="G424" s="70"/>
      <c r="H424" s="70"/>
      <c r="I424" s="70"/>
      <c r="J424" s="70"/>
      <c r="K424" s="70"/>
      <c r="L424" s="70"/>
      <c r="M424" s="70"/>
      <c r="N424" s="70"/>
      <c r="O424" s="70"/>
      <c r="P424" s="70"/>
      <c r="Q424" s="1"/>
      <c r="R424" s="1"/>
      <c r="S424" s="2"/>
      <c r="T424" s="2"/>
      <c r="U424" s="2"/>
      <c r="V424" s="2"/>
      <c r="W424" s="2"/>
      <c r="X424" s="2"/>
      <c r="Y424" s="2"/>
    </row>
    <row r="425" spans="1:25" ht="44.25" customHeight="1" x14ac:dyDescent="0.2"/>
  </sheetData>
  <mergeCells count="3589">
    <mergeCell ref="XEQ66:XEV66"/>
    <mergeCell ref="XEW66:XEZ66"/>
    <mergeCell ref="A74:B74"/>
    <mergeCell ref="A80:P80"/>
    <mergeCell ref="A81:B81"/>
    <mergeCell ref="A94:B94"/>
    <mergeCell ref="XDG66:XDL66"/>
    <mergeCell ref="XDM66:XDR66"/>
    <mergeCell ref="XDS66:XDX66"/>
    <mergeCell ref="XDY66:XED66"/>
    <mergeCell ref="XEE66:XEJ66"/>
    <mergeCell ref="XEK66:XEP66"/>
    <mergeCell ref="XBW66:XCB66"/>
    <mergeCell ref="XCC66:XCH66"/>
    <mergeCell ref="XCI66:XCN66"/>
    <mergeCell ref="XCO66:XCT66"/>
    <mergeCell ref="XCU66:XCZ66"/>
    <mergeCell ref="XDA66:XDF66"/>
    <mergeCell ref="XAM66:XAR66"/>
    <mergeCell ref="XAS66:XAX66"/>
    <mergeCell ref="XAY66:XBD66"/>
    <mergeCell ref="XBE66:XBJ66"/>
    <mergeCell ref="XBK66:XBP66"/>
    <mergeCell ref="XBQ66:XBV66"/>
    <mergeCell ref="WZC66:WZH66"/>
    <mergeCell ref="WZI66:WZN66"/>
    <mergeCell ref="WZO66:WZT66"/>
    <mergeCell ref="WZU66:WZZ66"/>
    <mergeCell ref="XAA66:XAF66"/>
    <mergeCell ref="XAG66:XAL66"/>
    <mergeCell ref="WXS66:WXX66"/>
    <mergeCell ref="WXY66:WYD66"/>
    <mergeCell ref="WYE66:WYJ66"/>
    <mergeCell ref="WYK66:WYP66"/>
    <mergeCell ref="WYQ66:WYV66"/>
    <mergeCell ref="WYW66:WZB66"/>
    <mergeCell ref="WWI66:WWN66"/>
    <mergeCell ref="WWO66:WWT66"/>
    <mergeCell ref="WWU66:WWZ66"/>
    <mergeCell ref="WXA66:WXF66"/>
    <mergeCell ref="WXG66:WXL66"/>
    <mergeCell ref="WXM66:WXR66"/>
    <mergeCell ref="WUY66:WVD66"/>
    <mergeCell ref="WVE66:WVJ66"/>
    <mergeCell ref="WVK66:WVP66"/>
    <mergeCell ref="WVQ66:WVV66"/>
    <mergeCell ref="WVW66:WWB66"/>
    <mergeCell ref="WWC66:WWH66"/>
    <mergeCell ref="WTO66:WTT66"/>
    <mergeCell ref="WTU66:WTZ66"/>
    <mergeCell ref="WUA66:WUF66"/>
    <mergeCell ref="WUG66:WUL66"/>
    <mergeCell ref="WUM66:WUR66"/>
    <mergeCell ref="WUS66:WUX66"/>
    <mergeCell ref="WSE66:WSJ66"/>
    <mergeCell ref="WSK66:WSP66"/>
    <mergeCell ref="WSQ66:WSV66"/>
    <mergeCell ref="WSW66:WTB66"/>
    <mergeCell ref="WTC66:WTH66"/>
    <mergeCell ref="WTI66:WTN66"/>
    <mergeCell ref="WQU66:WQZ66"/>
    <mergeCell ref="WRA66:WRF66"/>
    <mergeCell ref="WRG66:WRL66"/>
    <mergeCell ref="WRM66:WRR66"/>
    <mergeCell ref="WRS66:WRX66"/>
    <mergeCell ref="WRY66:WSD66"/>
    <mergeCell ref="WPK66:WPP66"/>
    <mergeCell ref="WPQ66:WPV66"/>
    <mergeCell ref="WPW66:WQB66"/>
    <mergeCell ref="WQC66:WQH66"/>
    <mergeCell ref="WQI66:WQN66"/>
    <mergeCell ref="WQO66:WQT66"/>
    <mergeCell ref="WOA66:WOF66"/>
    <mergeCell ref="WOG66:WOL66"/>
    <mergeCell ref="WOM66:WOR66"/>
    <mergeCell ref="WOS66:WOX66"/>
    <mergeCell ref="WOY66:WPD66"/>
    <mergeCell ref="WPE66:WPJ66"/>
    <mergeCell ref="WMQ66:WMV66"/>
    <mergeCell ref="WMW66:WNB66"/>
    <mergeCell ref="WNC66:WNH66"/>
    <mergeCell ref="WNI66:WNN66"/>
    <mergeCell ref="WNO66:WNT66"/>
    <mergeCell ref="WNU66:WNZ66"/>
    <mergeCell ref="WLG66:WLL66"/>
    <mergeCell ref="WLM66:WLR66"/>
    <mergeCell ref="WLS66:WLX66"/>
    <mergeCell ref="WLY66:WMD66"/>
    <mergeCell ref="WME66:WMJ66"/>
    <mergeCell ref="WMK66:WMP66"/>
    <mergeCell ref="WJW66:WKB66"/>
    <mergeCell ref="WKC66:WKH66"/>
    <mergeCell ref="WKI66:WKN66"/>
    <mergeCell ref="WKO66:WKT66"/>
    <mergeCell ref="WKU66:WKZ66"/>
    <mergeCell ref="WLA66:WLF66"/>
    <mergeCell ref="WIM66:WIR66"/>
    <mergeCell ref="WIS66:WIX66"/>
    <mergeCell ref="WIY66:WJD66"/>
    <mergeCell ref="WJE66:WJJ66"/>
    <mergeCell ref="WJK66:WJP66"/>
    <mergeCell ref="WJQ66:WJV66"/>
    <mergeCell ref="WHC66:WHH66"/>
    <mergeCell ref="WHI66:WHN66"/>
    <mergeCell ref="WHO66:WHT66"/>
    <mergeCell ref="WHU66:WHZ66"/>
    <mergeCell ref="WIA66:WIF66"/>
    <mergeCell ref="WIG66:WIL66"/>
    <mergeCell ref="WFS66:WFX66"/>
    <mergeCell ref="WFY66:WGD66"/>
    <mergeCell ref="WGE66:WGJ66"/>
    <mergeCell ref="WGK66:WGP66"/>
    <mergeCell ref="WGQ66:WGV66"/>
    <mergeCell ref="WGW66:WHB66"/>
    <mergeCell ref="WEI66:WEN66"/>
    <mergeCell ref="WEO66:WET66"/>
    <mergeCell ref="WEU66:WEZ66"/>
    <mergeCell ref="WFA66:WFF66"/>
    <mergeCell ref="WFG66:WFL66"/>
    <mergeCell ref="WFM66:WFR66"/>
    <mergeCell ref="WCY66:WDD66"/>
    <mergeCell ref="WDE66:WDJ66"/>
    <mergeCell ref="WDK66:WDP66"/>
    <mergeCell ref="WDQ66:WDV66"/>
    <mergeCell ref="WDW66:WEB66"/>
    <mergeCell ref="WEC66:WEH66"/>
    <mergeCell ref="WBO66:WBT66"/>
    <mergeCell ref="WBU66:WBZ66"/>
    <mergeCell ref="WCA66:WCF66"/>
    <mergeCell ref="WCG66:WCL66"/>
    <mergeCell ref="WCM66:WCR66"/>
    <mergeCell ref="WCS66:WCX66"/>
    <mergeCell ref="WAE66:WAJ66"/>
    <mergeCell ref="WAK66:WAP66"/>
    <mergeCell ref="WAQ66:WAV66"/>
    <mergeCell ref="WAW66:WBB66"/>
    <mergeCell ref="WBC66:WBH66"/>
    <mergeCell ref="WBI66:WBN66"/>
    <mergeCell ref="VYU66:VYZ66"/>
    <mergeCell ref="VZA66:VZF66"/>
    <mergeCell ref="VZG66:VZL66"/>
    <mergeCell ref="VZM66:VZR66"/>
    <mergeCell ref="VZS66:VZX66"/>
    <mergeCell ref="VZY66:WAD66"/>
    <mergeCell ref="VXK66:VXP66"/>
    <mergeCell ref="VXQ66:VXV66"/>
    <mergeCell ref="VXW66:VYB66"/>
    <mergeCell ref="VYC66:VYH66"/>
    <mergeCell ref="VYI66:VYN66"/>
    <mergeCell ref="VYO66:VYT66"/>
    <mergeCell ref="VWA66:VWF66"/>
    <mergeCell ref="VWG66:VWL66"/>
    <mergeCell ref="VWM66:VWR66"/>
    <mergeCell ref="VWS66:VWX66"/>
    <mergeCell ref="VWY66:VXD66"/>
    <mergeCell ref="VXE66:VXJ66"/>
    <mergeCell ref="VUQ66:VUV66"/>
    <mergeCell ref="VUW66:VVB66"/>
    <mergeCell ref="VVC66:VVH66"/>
    <mergeCell ref="VVI66:VVN66"/>
    <mergeCell ref="VVO66:VVT66"/>
    <mergeCell ref="VVU66:VVZ66"/>
    <mergeCell ref="VTG66:VTL66"/>
    <mergeCell ref="VTM66:VTR66"/>
    <mergeCell ref="VTS66:VTX66"/>
    <mergeCell ref="VTY66:VUD66"/>
    <mergeCell ref="VUE66:VUJ66"/>
    <mergeCell ref="VUK66:VUP66"/>
    <mergeCell ref="VRW66:VSB66"/>
    <mergeCell ref="VSC66:VSH66"/>
    <mergeCell ref="VSI66:VSN66"/>
    <mergeCell ref="VSO66:VST66"/>
    <mergeCell ref="VSU66:VSZ66"/>
    <mergeCell ref="VTA66:VTF66"/>
    <mergeCell ref="VQM66:VQR66"/>
    <mergeCell ref="VQS66:VQX66"/>
    <mergeCell ref="VQY66:VRD66"/>
    <mergeCell ref="VRE66:VRJ66"/>
    <mergeCell ref="VRK66:VRP66"/>
    <mergeCell ref="VRQ66:VRV66"/>
    <mergeCell ref="VPC66:VPH66"/>
    <mergeCell ref="VPI66:VPN66"/>
    <mergeCell ref="VPO66:VPT66"/>
    <mergeCell ref="VPU66:VPZ66"/>
    <mergeCell ref="VQA66:VQF66"/>
    <mergeCell ref="VQG66:VQL66"/>
    <mergeCell ref="VNS66:VNX66"/>
    <mergeCell ref="VNY66:VOD66"/>
    <mergeCell ref="VOE66:VOJ66"/>
    <mergeCell ref="VOK66:VOP66"/>
    <mergeCell ref="VOQ66:VOV66"/>
    <mergeCell ref="VOW66:VPB66"/>
    <mergeCell ref="VMI66:VMN66"/>
    <mergeCell ref="VMO66:VMT66"/>
    <mergeCell ref="VMU66:VMZ66"/>
    <mergeCell ref="VNA66:VNF66"/>
    <mergeCell ref="VNG66:VNL66"/>
    <mergeCell ref="VNM66:VNR66"/>
    <mergeCell ref="VKY66:VLD66"/>
    <mergeCell ref="VLE66:VLJ66"/>
    <mergeCell ref="VLK66:VLP66"/>
    <mergeCell ref="VLQ66:VLV66"/>
    <mergeCell ref="VLW66:VMB66"/>
    <mergeCell ref="VMC66:VMH66"/>
    <mergeCell ref="VJO66:VJT66"/>
    <mergeCell ref="VJU66:VJZ66"/>
    <mergeCell ref="VKA66:VKF66"/>
    <mergeCell ref="VKG66:VKL66"/>
    <mergeCell ref="VKM66:VKR66"/>
    <mergeCell ref="VKS66:VKX66"/>
    <mergeCell ref="VIE66:VIJ66"/>
    <mergeCell ref="VIK66:VIP66"/>
    <mergeCell ref="VIQ66:VIV66"/>
    <mergeCell ref="VIW66:VJB66"/>
    <mergeCell ref="VJC66:VJH66"/>
    <mergeCell ref="VJI66:VJN66"/>
    <mergeCell ref="VGU66:VGZ66"/>
    <mergeCell ref="VHA66:VHF66"/>
    <mergeCell ref="VHG66:VHL66"/>
    <mergeCell ref="VHM66:VHR66"/>
    <mergeCell ref="VHS66:VHX66"/>
    <mergeCell ref="VHY66:VID66"/>
    <mergeCell ref="VFK66:VFP66"/>
    <mergeCell ref="VFQ66:VFV66"/>
    <mergeCell ref="VFW66:VGB66"/>
    <mergeCell ref="VGC66:VGH66"/>
    <mergeCell ref="VGI66:VGN66"/>
    <mergeCell ref="VGO66:VGT66"/>
    <mergeCell ref="VEA66:VEF66"/>
    <mergeCell ref="VEG66:VEL66"/>
    <mergeCell ref="VEM66:VER66"/>
    <mergeCell ref="VES66:VEX66"/>
    <mergeCell ref="VEY66:VFD66"/>
    <mergeCell ref="VFE66:VFJ66"/>
    <mergeCell ref="VCQ66:VCV66"/>
    <mergeCell ref="VCW66:VDB66"/>
    <mergeCell ref="VDC66:VDH66"/>
    <mergeCell ref="VDI66:VDN66"/>
    <mergeCell ref="VDO66:VDT66"/>
    <mergeCell ref="VDU66:VDZ66"/>
    <mergeCell ref="VBG66:VBL66"/>
    <mergeCell ref="VBM66:VBR66"/>
    <mergeCell ref="VBS66:VBX66"/>
    <mergeCell ref="VBY66:VCD66"/>
    <mergeCell ref="VCE66:VCJ66"/>
    <mergeCell ref="VCK66:VCP66"/>
    <mergeCell ref="UZW66:VAB66"/>
    <mergeCell ref="VAC66:VAH66"/>
    <mergeCell ref="VAI66:VAN66"/>
    <mergeCell ref="VAO66:VAT66"/>
    <mergeCell ref="VAU66:VAZ66"/>
    <mergeCell ref="VBA66:VBF66"/>
    <mergeCell ref="UYM66:UYR66"/>
    <mergeCell ref="UYS66:UYX66"/>
    <mergeCell ref="UYY66:UZD66"/>
    <mergeCell ref="UZE66:UZJ66"/>
    <mergeCell ref="UZK66:UZP66"/>
    <mergeCell ref="UZQ66:UZV66"/>
    <mergeCell ref="UXC66:UXH66"/>
    <mergeCell ref="UXI66:UXN66"/>
    <mergeCell ref="UXO66:UXT66"/>
    <mergeCell ref="UXU66:UXZ66"/>
    <mergeCell ref="UYA66:UYF66"/>
    <mergeCell ref="UYG66:UYL66"/>
    <mergeCell ref="UVS66:UVX66"/>
    <mergeCell ref="UVY66:UWD66"/>
    <mergeCell ref="UWE66:UWJ66"/>
    <mergeCell ref="UWK66:UWP66"/>
    <mergeCell ref="UWQ66:UWV66"/>
    <mergeCell ref="UWW66:UXB66"/>
    <mergeCell ref="UUI66:UUN66"/>
    <mergeCell ref="UUO66:UUT66"/>
    <mergeCell ref="UUU66:UUZ66"/>
    <mergeCell ref="UVA66:UVF66"/>
    <mergeCell ref="UVG66:UVL66"/>
    <mergeCell ref="UVM66:UVR66"/>
    <mergeCell ref="USY66:UTD66"/>
    <mergeCell ref="UTE66:UTJ66"/>
    <mergeCell ref="UTK66:UTP66"/>
    <mergeCell ref="UTQ66:UTV66"/>
    <mergeCell ref="UTW66:UUB66"/>
    <mergeCell ref="UUC66:UUH66"/>
    <mergeCell ref="URO66:URT66"/>
    <mergeCell ref="URU66:URZ66"/>
    <mergeCell ref="USA66:USF66"/>
    <mergeCell ref="USG66:USL66"/>
    <mergeCell ref="USM66:USR66"/>
    <mergeCell ref="USS66:USX66"/>
    <mergeCell ref="UQE66:UQJ66"/>
    <mergeCell ref="UQK66:UQP66"/>
    <mergeCell ref="UQQ66:UQV66"/>
    <mergeCell ref="UQW66:URB66"/>
    <mergeCell ref="URC66:URH66"/>
    <mergeCell ref="URI66:URN66"/>
    <mergeCell ref="UOU66:UOZ66"/>
    <mergeCell ref="UPA66:UPF66"/>
    <mergeCell ref="UPG66:UPL66"/>
    <mergeCell ref="UPM66:UPR66"/>
    <mergeCell ref="UPS66:UPX66"/>
    <mergeCell ref="UPY66:UQD66"/>
    <mergeCell ref="UNK66:UNP66"/>
    <mergeCell ref="UNQ66:UNV66"/>
    <mergeCell ref="UNW66:UOB66"/>
    <mergeCell ref="UOC66:UOH66"/>
    <mergeCell ref="UOI66:UON66"/>
    <mergeCell ref="UOO66:UOT66"/>
    <mergeCell ref="UMA66:UMF66"/>
    <mergeCell ref="UMG66:UML66"/>
    <mergeCell ref="UMM66:UMR66"/>
    <mergeCell ref="UMS66:UMX66"/>
    <mergeCell ref="UMY66:UND66"/>
    <mergeCell ref="UNE66:UNJ66"/>
    <mergeCell ref="UKQ66:UKV66"/>
    <mergeCell ref="UKW66:ULB66"/>
    <mergeCell ref="ULC66:ULH66"/>
    <mergeCell ref="ULI66:ULN66"/>
    <mergeCell ref="ULO66:ULT66"/>
    <mergeCell ref="ULU66:ULZ66"/>
    <mergeCell ref="UJG66:UJL66"/>
    <mergeCell ref="UJM66:UJR66"/>
    <mergeCell ref="UJS66:UJX66"/>
    <mergeCell ref="UJY66:UKD66"/>
    <mergeCell ref="UKE66:UKJ66"/>
    <mergeCell ref="UKK66:UKP66"/>
    <mergeCell ref="UHW66:UIB66"/>
    <mergeCell ref="UIC66:UIH66"/>
    <mergeCell ref="UII66:UIN66"/>
    <mergeCell ref="UIO66:UIT66"/>
    <mergeCell ref="UIU66:UIZ66"/>
    <mergeCell ref="UJA66:UJF66"/>
    <mergeCell ref="UGM66:UGR66"/>
    <mergeCell ref="UGS66:UGX66"/>
    <mergeCell ref="UGY66:UHD66"/>
    <mergeCell ref="UHE66:UHJ66"/>
    <mergeCell ref="UHK66:UHP66"/>
    <mergeCell ref="UHQ66:UHV66"/>
    <mergeCell ref="UFC66:UFH66"/>
    <mergeCell ref="UFI66:UFN66"/>
    <mergeCell ref="UFO66:UFT66"/>
    <mergeCell ref="UFU66:UFZ66"/>
    <mergeCell ref="UGA66:UGF66"/>
    <mergeCell ref="UGG66:UGL66"/>
    <mergeCell ref="UDS66:UDX66"/>
    <mergeCell ref="UDY66:UED66"/>
    <mergeCell ref="UEE66:UEJ66"/>
    <mergeCell ref="UEK66:UEP66"/>
    <mergeCell ref="UEQ66:UEV66"/>
    <mergeCell ref="UEW66:UFB66"/>
    <mergeCell ref="UCI66:UCN66"/>
    <mergeCell ref="UCO66:UCT66"/>
    <mergeCell ref="UCU66:UCZ66"/>
    <mergeCell ref="UDA66:UDF66"/>
    <mergeCell ref="UDG66:UDL66"/>
    <mergeCell ref="UDM66:UDR66"/>
    <mergeCell ref="UAY66:UBD66"/>
    <mergeCell ref="UBE66:UBJ66"/>
    <mergeCell ref="UBK66:UBP66"/>
    <mergeCell ref="UBQ66:UBV66"/>
    <mergeCell ref="UBW66:UCB66"/>
    <mergeCell ref="UCC66:UCH66"/>
    <mergeCell ref="TZO66:TZT66"/>
    <mergeCell ref="TZU66:TZZ66"/>
    <mergeCell ref="UAA66:UAF66"/>
    <mergeCell ref="UAG66:UAL66"/>
    <mergeCell ref="UAM66:UAR66"/>
    <mergeCell ref="UAS66:UAX66"/>
    <mergeCell ref="TYE66:TYJ66"/>
    <mergeCell ref="TYK66:TYP66"/>
    <mergeCell ref="TYQ66:TYV66"/>
    <mergeCell ref="TYW66:TZB66"/>
    <mergeCell ref="TZC66:TZH66"/>
    <mergeCell ref="TZI66:TZN66"/>
    <mergeCell ref="TWU66:TWZ66"/>
    <mergeCell ref="TXA66:TXF66"/>
    <mergeCell ref="TXG66:TXL66"/>
    <mergeCell ref="TXM66:TXR66"/>
    <mergeCell ref="TXS66:TXX66"/>
    <mergeCell ref="TXY66:TYD66"/>
    <mergeCell ref="TVK66:TVP66"/>
    <mergeCell ref="TVQ66:TVV66"/>
    <mergeCell ref="TVW66:TWB66"/>
    <mergeCell ref="TWC66:TWH66"/>
    <mergeCell ref="TWI66:TWN66"/>
    <mergeCell ref="TWO66:TWT66"/>
    <mergeCell ref="TUA66:TUF66"/>
    <mergeCell ref="TUG66:TUL66"/>
    <mergeCell ref="TUM66:TUR66"/>
    <mergeCell ref="TUS66:TUX66"/>
    <mergeCell ref="TUY66:TVD66"/>
    <mergeCell ref="TVE66:TVJ66"/>
    <mergeCell ref="TSQ66:TSV66"/>
    <mergeCell ref="TSW66:TTB66"/>
    <mergeCell ref="TTC66:TTH66"/>
    <mergeCell ref="TTI66:TTN66"/>
    <mergeCell ref="TTO66:TTT66"/>
    <mergeCell ref="TTU66:TTZ66"/>
    <mergeCell ref="TRG66:TRL66"/>
    <mergeCell ref="TRM66:TRR66"/>
    <mergeCell ref="TRS66:TRX66"/>
    <mergeCell ref="TRY66:TSD66"/>
    <mergeCell ref="TSE66:TSJ66"/>
    <mergeCell ref="TSK66:TSP66"/>
    <mergeCell ref="TPW66:TQB66"/>
    <mergeCell ref="TQC66:TQH66"/>
    <mergeCell ref="TQI66:TQN66"/>
    <mergeCell ref="TQO66:TQT66"/>
    <mergeCell ref="TQU66:TQZ66"/>
    <mergeCell ref="TRA66:TRF66"/>
    <mergeCell ref="TOM66:TOR66"/>
    <mergeCell ref="TOS66:TOX66"/>
    <mergeCell ref="TOY66:TPD66"/>
    <mergeCell ref="TPE66:TPJ66"/>
    <mergeCell ref="TPK66:TPP66"/>
    <mergeCell ref="TPQ66:TPV66"/>
    <mergeCell ref="TNC66:TNH66"/>
    <mergeCell ref="TNI66:TNN66"/>
    <mergeCell ref="TNO66:TNT66"/>
    <mergeCell ref="TNU66:TNZ66"/>
    <mergeCell ref="TOA66:TOF66"/>
    <mergeCell ref="TOG66:TOL66"/>
    <mergeCell ref="TLS66:TLX66"/>
    <mergeCell ref="TLY66:TMD66"/>
    <mergeCell ref="TME66:TMJ66"/>
    <mergeCell ref="TMK66:TMP66"/>
    <mergeCell ref="TMQ66:TMV66"/>
    <mergeCell ref="TMW66:TNB66"/>
    <mergeCell ref="TKI66:TKN66"/>
    <mergeCell ref="TKO66:TKT66"/>
    <mergeCell ref="TKU66:TKZ66"/>
    <mergeCell ref="TLA66:TLF66"/>
    <mergeCell ref="TLG66:TLL66"/>
    <mergeCell ref="TLM66:TLR66"/>
    <mergeCell ref="TIY66:TJD66"/>
    <mergeCell ref="TJE66:TJJ66"/>
    <mergeCell ref="TJK66:TJP66"/>
    <mergeCell ref="TJQ66:TJV66"/>
    <mergeCell ref="TJW66:TKB66"/>
    <mergeCell ref="TKC66:TKH66"/>
    <mergeCell ref="THO66:THT66"/>
    <mergeCell ref="THU66:THZ66"/>
    <mergeCell ref="TIA66:TIF66"/>
    <mergeCell ref="TIG66:TIL66"/>
    <mergeCell ref="TIM66:TIR66"/>
    <mergeCell ref="TIS66:TIX66"/>
    <mergeCell ref="TGE66:TGJ66"/>
    <mergeCell ref="TGK66:TGP66"/>
    <mergeCell ref="TGQ66:TGV66"/>
    <mergeCell ref="TGW66:THB66"/>
    <mergeCell ref="THC66:THH66"/>
    <mergeCell ref="THI66:THN66"/>
    <mergeCell ref="TEU66:TEZ66"/>
    <mergeCell ref="TFA66:TFF66"/>
    <mergeCell ref="TFG66:TFL66"/>
    <mergeCell ref="TFM66:TFR66"/>
    <mergeCell ref="TFS66:TFX66"/>
    <mergeCell ref="TFY66:TGD66"/>
    <mergeCell ref="TDK66:TDP66"/>
    <mergeCell ref="TDQ66:TDV66"/>
    <mergeCell ref="TDW66:TEB66"/>
    <mergeCell ref="TEC66:TEH66"/>
    <mergeCell ref="TEI66:TEN66"/>
    <mergeCell ref="TEO66:TET66"/>
    <mergeCell ref="TCA66:TCF66"/>
    <mergeCell ref="TCG66:TCL66"/>
    <mergeCell ref="TCM66:TCR66"/>
    <mergeCell ref="TCS66:TCX66"/>
    <mergeCell ref="TCY66:TDD66"/>
    <mergeCell ref="TDE66:TDJ66"/>
    <mergeCell ref="TAQ66:TAV66"/>
    <mergeCell ref="TAW66:TBB66"/>
    <mergeCell ref="TBC66:TBH66"/>
    <mergeCell ref="TBI66:TBN66"/>
    <mergeCell ref="TBO66:TBT66"/>
    <mergeCell ref="TBU66:TBZ66"/>
    <mergeCell ref="SZG66:SZL66"/>
    <mergeCell ref="SZM66:SZR66"/>
    <mergeCell ref="SZS66:SZX66"/>
    <mergeCell ref="SZY66:TAD66"/>
    <mergeCell ref="TAE66:TAJ66"/>
    <mergeCell ref="TAK66:TAP66"/>
    <mergeCell ref="SXW66:SYB66"/>
    <mergeCell ref="SYC66:SYH66"/>
    <mergeCell ref="SYI66:SYN66"/>
    <mergeCell ref="SYO66:SYT66"/>
    <mergeCell ref="SYU66:SYZ66"/>
    <mergeCell ref="SZA66:SZF66"/>
    <mergeCell ref="SWM66:SWR66"/>
    <mergeCell ref="SWS66:SWX66"/>
    <mergeCell ref="SWY66:SXD66"/>
    <mergeCell ref="SXE66:SXJ66"/>
    <mergeCell ref="SXK66:SXP66"/>
    <mergeCell ref="SXQ66:SXV66"/>
    <mergeCell ref="SVC66:SVH66"/>
    <mergeCell ref="SVI66:SVN66"/>
    <mergeCell ref="SVO66:SVT66"/>
    <mergeCell ref="SVU66:SVZ66"/>
    <mergeCell ref="SWA66:SWF66"/>
    <mergeCell ref="SWG66:SWL66"/>
    <mergeCell ref="STS66:STX66"/>
    <mergeCell ref="STY66:SUD66"/>
    <mergeCell ref="SUE66:SUJ66"/>
    <mergeCell ref="SUK66:SUP66"/>
    <mergeCell ref="SUQ66:SUV66"/>
    <mergeCell ref="SUW66:SVB66"/>
    <mergeCell ref="SSI66:SSN66"/>
    <mergeCell ref="SSO66:SST66"/>
    <mergeCell ref="SSU66:SSZ66"/>
    <mergeCell ref="STA66:STF66"/>
    <mergeCell ref="STG66:STL66"/>
    <mergeCell ref="STM66:STR66"/>
    <mergeCell ref="SQY66:SRD66"/>
    <mergeCell ref="SRE66:SRJ66"/>
    <mergeCell ref="SRK66:SRP66"/>
    <mergeCell ref="SRQ66:SRV66"/>
    <mergeCell ref="SRW66:SSB66"/>
    <mergeCell ref="SSC66:SSH66"/>
    <mergeCell ref="SPO66:SPT66"/>
    <mergeCell ref="SPU66:SPZ66"/>
    <mergeCell ref="SQA66:SQF66"/>
    <mergeCell ref="SQG66:SQL66"/>
    <mergeCell ref="SQM66:SQR66"/>
    <mergeCell ref="SQS66:SQX66"/>
    <mergeCell ref="SOE66:SOJ66"/>
    <mergeCell ref="SOK66:SOP66"/>
    <mergeCell ref="SOQ66:SOV66"/>
    <mergeCell ref="SOW66:SPB66"/>
    <mergeCell ref="SPC66:SPH66"/>
    <mergeCell ref="SPI66:SPN66"/>
    <mergeCell ref="SMU66:SMZ66"/>
    <mergeCell ref="SNA66:SNF66"/>
    <mergeCell ref="SNG66:SNL66"/>
    <mergeCell ref="SNM66:SNR66"/>
    <mergeCell ref="SNS66:SNX66"/>
    <mergeCell ref="SNY66:SOD66"/>
    <mergeCell ref="SLK66:SLP66"/>
    <mergeCell ref="SLQ66:SLV66"/>
    <mergeCell ref="SLW66:SMB66"/>
    <mergeCell ref="SMC66:SMH66"/>
    <mergeCell ref="SMI66:SMN66"/>
    <mergeCell ref="SMO66:SMT66"/>
    <mergeCell ref="SKA66:SKF66"/>
    <mergeCell ref="SKG66:SKL66"/>
    <mergeCell ref="SKM66:SKR66"/>
    <mergeCell ref="SKS66:SKX66"/>
    <mergeCell ref="SKY66:SLD66"/>
    <mergeCell ref="SLE66:SLJ66"/>
    <mergeCell ref="SIQ66:SIV66"/>
    <mergeCell ref="SIW66:SJB66"/>
    <mergeCell ref="SJC66:SJH66"/>
    <mergeCell ref="SJI66:SJN66"/>
    <mergeCell ref="SJO66:SJT66"/>
    <mergeCell ref="SJU66:SJZ66"/>
    <mergeCell ref="SHG66:SHL66"/>
    <mergeCell ref="SHM66:SHR66"/>
    <mergeCell ref="SHS66:SHX66"/>
    <mergeCell ref="SHY66:SID66"/>
    <mergeCell ref="SIE66:SIJ66"/>
    <mergeCell ref="SIK66:SIP66"/>
    <mergeCell ref="SFW66:SGB66"/>
    <mergeCell ref="SGC66:SGH66"/>
    <mergeCell ref="SGI66:SGN66"/>
    <mergeCell ref="SGO66:SGT66"/>
    <mergeCell ref="SGU66:SGZ66"/>
    <mergeCell ref="SHA66:SHF66"/>
    <mergeCell ref="SEM66:SER66"/>
    <mergeCell ref="SES66:SEX66"/>
    <mergeCell ref="SEY66:SFD66"/>
    <mergeCell ref="SFE66:SFJ66"/>
    <mergeCell ref="SFK66:SFP66"/>
    <mergeCell ref="SFQ66:SFV66"/>
    <mergeCell ref="SDC66:SDH66"/>
    <mergeCell ref="SDI66:SDN66"/>
    <mergeCell ref="SDO66:SDT66"/>
    <mergeCell ref="SDU66:SDZ66"/>
    <mergeCell ref="SEA66:SEF66"/>
    <mergeCell ref="SEG66:SEL66"/>
    <mergeCell ref="SBS66:SBX66"/>
    <mergeCell ref="SBY66:SCD66"/>
    <mergeCell ref="SCE66:SCJ66"/>
    <mergeCell ref="SCK66:SCP66"/>
    <mergeCell ref="SCQ66:SCV66"/>
    <mergeCell ref="SCW66:SDB66"/>
    <mergeCell ref="SAI66:SAN66"/>
    <mergeCell ref="SAO66:SAT66"/>
    <mergeCell ref="SAU66:SAZ66"/>
    <mergeCell ref="SBA66:SBF66"/>
    <mergeCell ref="SBG66:SBL66"/>
    <mergeCell ref="SBM66:SBR66"/>
    <mergeCell ref="RYY66:RZD66"/>
    <mergeCell ref="RZE66:RZJ66"/>
    <mergeCell ref="RZK66:RZP66"/>
    <mergeCell ref="RZQ66:RZV66"/>
    <mergeCell ref="RZW66:SAB66"/>
    <mergeCell ref="SAC66:SAH66"/>
    <mergeCell ref="RXO66:RXT66"/>
    <mergeCell ref="RXU66:RXZ66"/>
    <mergeCell ref="RYA66:RYF66"/>
    <mergeCell ref="RYG66:RYL66"/>
    <mergeCell ref="RYM66:RYR66"/>
    <mergeCell ref="RYS66:RYX66"/>
    <mergeCell ref="RWE66:RWJ66"/>
    <mergeCell ref="RWK66:RWP66"/>
    <mergeCell ref="RWQ66:RWV66"/>
    <mergeCell ref="RWW66:RXB66"/>
    <mergeCell ref="RXC66:RXH66"/>
    <mergeCell ref="RXI66:RXN66"/>
    <mergeCell ref="RUU66:RUZ66"/>
    <mergeCell ref="RVA66:RVF66"/>
    <mergeCell ref="RVG66:RVL66"/>
    <mergeCell ref="RVM66:RVR66"/>
    <mergeCell ref="RVS66:RVX66"/>
    <mergeCell ref="RVY66:RWD66"/>
    <mergeCell ref="RTK66:RTP66"/>
    <mergeCell ref="RTQ66:RTV66"/>
    <mergeCell ref="RTW66:RUB66"/>
    <mergeCell ref="RUC66:RUH66"/>
    <mergeCell ref="RUI66:RUN66"/>
    <mergeCell ref="RUO66:RUT66"/>
    <mergeCell ref="RSA66:RSF66"/>
    <mergeCell ref="RSG66:RSL66"/>
    <mergeCell ref="RSM66:RSR66"/>
    <mergeCell ref="RSS66:RSX66"/>
    <mergeCell ref="RSY66:RTD66"/>
    <mergeCell ref="RTE66:RTJ66"/>
    <mergeCell ref="RQQ66:RQV66"/>
    <mergeCell ref="RQW66:RRB66"/>
    <mergeCell ref="RRC66:RRH66"/>
    <mergeCell ref="RRI66:RRN66"/>
    <mergeCell ref="RRO66:RRT66"/>
    <mergeCell ref="RRU66:RRZ66"/>
    <mergeCell ref="RPG66:RPL66"/>
    <mergeCell ref="RPM66:RPR66"/>
    <mergeCell ref="RPS66:RPX66"/>
    <mergeCell ref="RPY66:RQD66"/>
    <mergeCell ref="RQE66:RQJ66"/>
    <mergeCell ref="RQK66:RQP66"/>
    <mergeCell ref="RNW66:ROB66"/>
    <mergeCell ref="ROC66:ROH66"/>
    <mergeCell ref="ROI66:RON66"/>
    <mergeCell ref="ROO66:ROT66"/>
    <mergeCell ref="ROU66:ROZ66"/>
    <mergeCell ref="RPA66:RPF66"/>
    <mergeCell ref="RMM66:RMR66"/>
    <mergeCell ref="RMS66:RMX66"/>
    <mergeCell ref="RMY66:RND66"/>
    <mergeCell ref="RNE66:RNJ66"/>
    <mergeCell ref="RNK66:RNP66"/>
    <mergeCell ref="RNQ66:RNV66"/>
    <mergeCell ref="RLC66:RLH66"/>
    <mergeCell ref="RLI66:RLN66"/>
    <mergeCell ref="RLO66:RLT66"/>
    <mergeCell ref="RLU66:RLZ66"/>
    <mergeCell ref="RMA66:RMF66"/>
    <mergeCell ref="RMG66:RML66"/>
    <mergeCell ref="RJS66:RJX66"/>
    <mergeCell ref="RJY66:RKD66"/>
    <mergeCell ref="RKE66:RKJ66"/>
    <mergeCell ref="RKK66:RKP66"/>
    <mergeCell ref="RKQ66:RKV66"/>
    <mergeCell ref="RKW66:RLB66"/>
    <mergeCell ref="RII66:RIN66"/>
    <mergeCell ref="RIO66:RIT66"/>
    <mergeCell ref="RIU66:RIZ66"/>
    <mergeCell ref="RJA66:RJF66"/>
    <mergeCell ref="RJG66:RJL66"/>
    <mergeCell ref="RJM66:RJR66"/>
    <mergeCell ref="RGY66:RHD66"/>
    <mergeCell ref="RHE66:RHJ66"/>
    <mergeCell ref="RHK66:RHP66"/>
    <mergeCell ref="RHQ66:RHV66"/>
    <mergeCell ref="RHW66:RIB66"/>
    <mergeCell ref="RIC66:RIH66"/>
    <mergeCell ref="RFO66:RFT66"/>
    <mergeCell ref="RFU66:RFZ66"/>
    <mergeCell ref="RGA66:RGF66"/>
    <mergeCell ref="RGG66:RGL66"/>
    <mergeCell ref="RGM66:RGR66"/>
    <mergeCell ref="RGS66:RGX66"/>
    <mergeCell ref="REE66:REJ66"/>
    <mergeCell ref="REK66:REP66"/>
    <mergeCell ref="REQ66:REV66"/>
    <mergeCell ref="REW66:RFB66"/>
    <mergeCell ref="RFC66:RFH66"/>
    <mergeCell ref="RFI66:RFN66"/>
    <mergeCell ref="RCU66:RCZ66"/>
    <mergeCell ref="RDA66:RDF66"/>
    <mergeCell ref="RDG66:RDL66"/>
    <mergeCell ref="RDM66:RDR66"/>
    <mergeCell ref="RDS66:RDX66"/>
    <mergeCell ref="RDY66:RED66"/>
    <mergeCell ref="RBK66:RBP66"/>
    <mergeCell ref="RBQ66:RBV66"/>
    <mergeCell ref="RBW66:RCB66"/>
    <mergeCell ref="RCC66:RCH66"/>
    <mergeCell ref="RCI66:RCN66"/>
    <mergeCell ref="RCO66:RCT66"/>
    <mergeCell ref="RAA66:RAF66"/>
    <mergeCell ref="RAG66:RAL66"/>
    <mergeCell ref="RAM66:RAR66"/>
    <mergeCell ref="RAS66:RAX66"/>
    <mergeCell ref="RAY66:RBD66"/>
    <mergeCell ref="RBE66:RBJ66"/>
    <mergeCell ref="QYQ66:QYV66"/>
    <mergeCell ref="QYW66:QZB66"/>
    <mergeCell ref="QZC66:QZH66"/>
    <mergeCell ref="QZI66:QZN66"/>
    <mergeCell ref="QZO66:QZT66"/>
    <mergeCell ref="QZU66:QZZ66"/>
    <mergeCell ref="QXG66:QXL66"/>
    <mergeCell ref="QXM66:QXR66"/>
    <mergeCell ref="QXS66:QXX66"/>
    <mergeCell ref="QXY66:QYD66"/>
    <mergeCell ref="QYE66:QYJ66"/>
    <mergeCell ref="QYK66:QYP66"/>
    <mergeCell ref="QVW66:QWB66"/>
    <mergeCell ref="QWC66:QWH66"/>
    <mergeCell ref="QWI66:QWN66"/>
    <mergeCell ref="QWO66:QWT66"/>
    <mergeCell ref="QWU66:QWZ66"/>
    <mergeCell ref="QXA66:QXF66"/>
    <mergeCell ref="QUM66:QUR66"/>
    <mergeCell ref="QUS66:QUX66"/>
    <mergeCell ref="QUY66:QVD66"/>
    <mergeCell ref="QVE66:QVJ66"/>
    <mergeCell ref="QVK66:QVP66"/>
    <mergeCell ref="QVQ66:QVV66"/>
    <mergeCell ref="QTC66:QTH66"/>
    <mergeCell ref="QTI66:QTN66"/>
    <mergeCell ref="QTO66:QTT66"/>
    <mergeCell ref="QTU66:QTZ66"/>
    <mergeCell ref="QUA66:QUF66"/>
    <mergeCell ref="QUG66:QUL66"/>
    <mergeCell ref="QRS66:QRX66"/>
    <mergeCell ref="QRY66:QSD66"/>
    <mergeCell ref="QSE66:QSJ66"/>
    <mergeCell ref="QSK66:QSP66"/>
    <mergeCell ref="QSQ66:QSV66"/>
    <mergeCell ref="QSW66:QTB66"/>
    <mergeCell ref="QQI66:QQN66"/>
    <mergeCell ref="QQO66:QQT66"/>
    <mergeCell ref="QQU66:QQZ66"/>
    <mergeCell ref="QRA66:QRF66"/>
    <mergeCell ref="QRG66:QRL66"/>
    <mergeCell ref="QRM66:QRR66"/>
    <mergeCell ref="QOY66:QPD66"/>
    <mergeCell ref="QPE66:QPJ66"/>
    <mergeCell ref="QPK66:QPP66"/>
    <mergeCell ref="QPQ66:QPV66"/>
    <mergeCell ref="QPW66:QQB66"/>
    <mergeCell ref="QQC66:QQH66"/>
    <mergeCell ref="QNO66:QNT66"/>
    <mergeCell ref="QNU66:QNZ66"/>
    <mergeCell ref="QOA66:QOF66"/>
    <mergeCell ref="QOG66:QOL66"/>
    <mergeCell ref="QOM66:QOR66"/>
    <mergeCell ref="QOS66:QOX66"/>
    <mergeCell ref="QME66:QMJ66"/>
    <mergeCell ref="QMK66:QMP66"/>
    <mergeCell ref="QMQ66:QMV66"/>
    <mergeCell ref="QMW66:QNB66"/>
    <mergeCell ref="QNC66:QNH66"/>
    <mergeCell ref="QNI66:QNN66"/>
    <mergeCell ref="QKU66:QKZ66"/>
    <mergeCell ref="QLA66:QLF66"/>
    <mergeCell ref="QLG66:QLL66"/>
    <mergeCell ref="QLM66:QLR66"/>
    <mergeCell ref="QLS66:QLX66"/>
    <mergeCell ref="QLY66:QMD66"/>
    <mergeCell ref="QJK66:QJP66"/>
    <mergeCell ref="QJQ66:QJV66"/>
    <mergeCell ref="QJW66:QKB66"/>
    <mergeCell ref="QKC66:QKH66"/>
    <mergeCell ref="QKI66:QKN66"/>
    <mergeCell ref="QKO66:QKT66"/>
    <mergeCell ref="QIA66:QIF66"/>
    <mergeCell ref="QIG66:QIL66"/>
    <mergeCell ref="QIM66:QIR66"/>
    <mergeCell ref="QIS66:QIX66"/>
    <mergeCell ref="QIY66:QJD66"/>
    <mergeCell ref="QJE66:QJJ66"/>
    <mergeCell ref="QGQ66:QGV66"/>
    <mergeCell ref="QGW66:QHB66"/>
    <mergeCell ref="QHC66:QHH66"/>
    <mergeCell ref="QHI66:QHN66"/>
    <mergeCell ref="QHO66:QHT66"/>
    <mergeCell ref="QHU66:QHZ66"/>
    <mergeCell ref="QFG66:QFL66"/>
    <mergeCell ref="QFM66:QFR66"/>
    <mergeCell ref="QFS66:QFX66"/>
    <mergeCell ref="QFY66:QGD66"/>
    <mergeCell ref="QGE66:QGJ66"/>
    <mergeCell ref="QGK66:QGP66"/>
    <mergeCell ref="QDW66:QEB66"/>
    <mergeCell ref="QEC66:QEH66"/>
    <mergeCell ref="QEI66:QEN66"/>
    <mergeCell ref="QEO66:QET66"/>
    <mergeCell ref="QEU66:QEZ66"/>
    <mergeCell ref="QFA66:QFF66"/>
    <mergeCell ref="QCM66:QCR66"/>
    <mergeCell ref="QCS66:QCX66"/>
    <mergeCell ref="QCY66:QDD66"/>
    <mergeCell ref="QDE66:QDJ66"/>
    <mergeCell ref="QDK66:QDP66"/>
    <mergeCell ref="QDQ66:QDV66"/>
    <mergeCell ref="QBC66:QBH66"/>
    <mergeCell ref="QBI66:QBN66"/>
    <mergeCell ref="QBO66:QBT66"/>
    <mergeCell ref="QBU66:QBZ66"/>
    <mergeCell ref="QCA66:QCF66"/>
    <mergeCell ref="QCG66:QCL66"/>
    <mergeCell ref="PZS66:PZX66"/>
    <mergeCell ref="PZY66:QAD66"/>
    <mergeCell ref="QAE66:QAJ66"/>
    <mergeCell ref="QAK66:QAP66"/>
    <mergeCell ref="QAQ66:QAV66"/>
    <mergeCell ref="QAW66:QBB66"/>
    <mergeCell ref="PYI66:PYN66"/>
    <mergeCell ref="PYO66:PYT66"/>
    <mergeCell ref="PYU66:PYZ66"/>
    <mergeCell ref="PZA66:PZF66"/>
    <mergeCell ref="PZG66:PZL66"/>
    <mergeCell ref="PZM66:PZR66"/>
    <mergeCell ref="PWY66:PXD66"/>
    <mergeCell ref="PXE66:PXJ66"/>
    <mergeCell ref="PXK66:PXP66"/>
    <mergeCell ref="PXQ66:PXV66"/>
    <mergeCell ref="PXW66:PYB66"/>
    <mergeCell ref="PYC66:PYH66"/>
    <mergeCell ref="PVO66:PVT66"/>
    <mergeCell ref="PVU66:PVZ66"/>
    <mergeCell ref="PWA66:PWF66"/>
    <mergeCell ref="PWG66:PWL66"/>
    <mergeCell ref="PWM66:PWR66"/>
    <mergeCell ref="PWS66:PWX66"/>
    <mergeCell ref="PUE66:PUJ66"/>
    <mergeCell ref="PUK66:PUP66"/>
    <mergeCell ref="PUQ66:PUV66"/>
    <mergeCell ref="PUW66:PVB66"/>
    <mergeCell ref="PVC66:PVH66"/>
    <mergeCell ref="PVI66:PVN66"/>
    <mergeCell ref="PSU66:PSZ66"/>
    <mergeCell ref="PTA66:PTF66"/>
    <mergeCell ref="PTG66:PTL66"/>
    <mergeCell ref="PTM66:PTR66"/>
    <mergeCell ref="PTS66:PTX66"/>
    <mergeCell ref="PTY66:PUD66"/>
    <mergeCell ref="PRK66:PRP66"/>
    <mergeCell ref="PRQ66:PRV66"/>
    <mergeCell ref="PRW66:PSB66"/>
    <mergeCell ref="PSC66:PSH66"/>
    <mergeCell ref="PSI66:PSN66"/>
    <mergeCell ref="PSO66:PST66"/>
    <mergeCell ref="PQA66:PQF66"/>
    <mergeCell ref="PQG66:PQL66"/>
    <mergeCell ref="PQM66:PQR66"/>
    <mergeCell ref="PQS66:PQX66"/>
    <mergeCell ref="PQY66:PRD66"/>
    <mergeCell ref="PRE66:PRJ66"/>
    <mergeCell ref="POQ66:POV66"/>
    <mergeCell ref="POW66:PPB66"/>
    <mergeCell ref="PPC66:PPH66"/>
    <mergeCell ref="PPI66:PPN66"/>
    <mergeCell ref="PPO66:PPT66"/>
    <mergeCell ref="PPU66:PPZ66"/>
    <mergeCell ref="PNG66:PNL66"/>
    <mergeCell ref="PNM66:PNR66"/>
    <mergeCell ref="PNS66:PNX66"/>
    <mergeCell ref="PNY66:POD66"/>
    <mergeCell ref="POE66:POJ66"/>
    <mergeCell ref="POK66:POP66"/>
    <mergeCell ref="PLW66:PMB66"/>
    <mergeCell ref="PMC66:PMH66"/>
    <mergeCell ref="PMI66:PMN66"/>
    <mergeCell ref="PMO66:PMT66"/>
    <mergeCell ref="PMU66:PMZ66"/>
    <mergeCell ref="PNA66:PNF66"/>
    <mergeCell ref="PKM66:PKR66"/>
    <mergeCell ref="PKS66:PKX66"/>
    <mergeCell ref="PKY66:PLD66"/>
    <mergeCell ref="PLE66:PLJ66"/>
    <mergeCell ref="PLK66:PLP66"/>
    <mergeCell ref="PLQ66:PLV66"/>
    <mergeCell ref="PJC66:PJH66"/>
    <mergeCell ref="PJI66:PJN66"/>
    <mergeCell ref="PJO66:PJT66"/>
    <mergeCell ref="PJU66:PJZ66"/>
    <mergeCell ref="PKA66:PKF66"/>
    <mergeCell ref="PKG66:PKL66"/>
    <mergeCell ref="PHS66:PHX66"/>
    <mergeCell ref="PHY66:PID66"/>
    <mergeCell ref="PIE66:PIJ66"/>
    <mergeCell ref="PIK66:PIP66"/>
    <mergeCell ref="PIQ66:PIV66"/>
    <mergeCell ref="PIW66:PJB66"/>
    <mergeCell ref="PGI66:PGN66"/>
    <mergeCell ref="PGO66:PGT66"/>
    <mergeCell ref="PGU66:PGZ66"/>
    <mergeCell ref="PHA66:PHF66"/>
    <mergeCell ref="PHG66:PHL66"/>
    <mergeCell ref="PHM66:PHR66"/>
    <mergeCell ref="PEY66:PFD66"/>
    <mergeCell ref="PFE66:PFJ66"/>
    <mergeCell ref="PFK66:PFP66"/>
    <mergeCell ref="PFQ66:PFV66"/>
    <mergeCell ref="PFW66:PGB66"/>
    <mergeCell ref="PGC66:PGH66"/>
    <mergeCell ref="PDO66:PDT66"/>
    <mergeCell ref="PDU66:PDZ66"/>
    <mergeCell ref="PEA66:PEF66"/>
    <mergeCell ref="PEG66:PEL66"/>
    <mergeCell ref="PEM66:PER66"/>
    <mergeCell ref="PES66:PEX66"/>
    <mergeCell ref="PCE66:PCJ66"/>
    <mergeCell ref="PCK66:PCP66"/>
    <mergeCell ref="PCQ66:PCV66"/>
    <mergeCell ref="PCW66:PDB66"/>
    <mergeCell ref="PDC66:PDH66"/>
    <mergeCell ref="PDI66:PDN66"/>
    <mergeCell ref="PAU66:PAZ66"/>
    <mergeCell ref="PBA66:PBF66"/>
    <mergeCell ref="PBG66:PBL66"/>
    <mergeCell ref="PBM66:PBR66"/>
    <mergeCell ref="PBS66:PBX66"/>
    <mergeCell ref="PBY66:PCD66"/>
    <mergeCell ref="OZK66:OZP66"/>
    <mergeCell ref="OZQ66:OZV66"/>
    <mergeCell ref="OZW66:PAB66"/>
    <mergeCell ref="PAC66:PAH66"/>
    <mergeCell ref="PAI66:PAN66"/>
    <mergeCell ref="PAO66:PAT66"/>
    <mergeCell ref="OYA66:OYF66"/>
    <mergeCell ref="OYG66:OYL66"/>
    <mergeCell ref="OYM66:OYR66"/>
    <mergeCell ref="OYS66:OYX66"/>
    <mergeCell ref="OYY66:OZD66"/>
    <mergeCell ref="OZE66:OZJ66"/>
    <mergeCell ref="OWQ66:OWV66"/>
    <mergeCell ref="OWW66:OXB66"/>
    <mergeCell ref="OXC66:OXH66"/>
    <mergeCell ref="OXI66:OXN66"/>
    <mergeCell ref="OXO66:OXT66"/>
    <mergeCell ref="OXU66:OXZ66"/>
    <mergeCell ref="OVG66:OVL66"/>
    <mergeCell ref="OVM66:OVR66"/>
    <mergeCell ref="OVS66:OVX66"/>
    <mergeCell ref="OVY66:OWD66"/>
    <mergeCell ref="OWE66:OWJ66"/>
    <mergeCell ref="OWK66:OWP66"/>
    <mergeCell ref="OTW66:OUB66"/>
    <mergeCell ref="OUC66:OUH66"/>
    <mergeCell ref="OUI66:OUN66"/>
    <mergeCell ref="OUO66:OUT66"/>
    <mergeCell ref="OUU66:OUZ66"/>
    <mergeCell ref="OVA66:OVF66"/>
    <mergeCell ref="OSM66:OSR66"/>
    <mergeCell ref="OSS66:OSX66"/>
    <mergeCell ref="OSY66:OTD66"/>
    <mergeCell ref="OTE66:OTJ66"/>
    <mergeCell ref="OTK66:OTP66"/>
    <mergeCell ref="OTQ66:OTV66"/>
    <mergeCell ref="ORC66:ORH66"/>
    <mergeCell ref="ORI66:ORN66"/>
    <mergeCell ref="ORO66:ORT66"/>
    <mergeCell ref="ORU66:ORZ66"/>
    <mergeCell ref="OSA66:OSF66"/>
    <mergeCell ref="OSG66:OSL66"/>
    <mergeCell ref="OPS66:OPX66"/>
    <mergeCell ref="OPY66:OQD66"/>
    <mergeCell ref="OQE66:OQJ66"/>
    <mergeCell ref="OQK66:OQP66"/>
    <mergeCell ref="OQQ66:OQV66"/>
    <mergeCell ref="OQW66:ORB66"/>
    <mergeCell ref="OOI66:OON66"/>
    <mergeCell ref="OOO66:OOT66"/>
    <mergeCell ref="OOU66:OOZ66"/>
    <mergeCell ref="OPA66:OPF66"/>
    <mergeCell ref="OPG66:OPL66"/>
    <mergeCell ref="OPM66:OPR66"/>
    <mergeCell ref="OMY66:OND66"/>
    <mergeCell ref="ONE66:ONJ66"/>
    <mergeCell ref="ONK66:ONP66"/>
    <mergeCell ref="ONQ66:ONV66"/>
    <mergeCell ref="ONW66:OOB66"/>
    <mergeCell ref="OOC66:OOH66"/>
    <mergeCell ref="OLO66:OLT66"/>
    <mergeCell ref="OLU66:OLZ66"/>
    <mergeCell ref="OMA66:OMF66"/>
    <mergeCell ref="OMG66:OML66"/>
    <mergeCell ref="OMM66:OMR66"/>
    <mergeCell ref="OMS66:OMX66"/>
    <mergeCell ref="OKE66:OKJ66"/>
    <mergeCell ref="OKK66:OKP66"/>
    <mergeCell ref="OKQ66:OKV66"/>
    <mergeCell ref="OKW66:OLB66"/>
    <mergeCell ref="OLC66:OLH66"/>
    <mergeCell ref="OLI66:OLN66"/>
    <mergeCell ref="OIU66:OIZ66"/>
    <mergeCell ref="OJA66:OJF66"/>
    <mergeCell ref="OJG66:OJL66"/>
    <mergeCell ref="OJM66:OJR66"/>
    <mergeCell ref="OJS66:OJX66"/>
    <mergeCell ref="OJY66:OKD66"/>
    <mergeCell ref="OHK66:OHP66"/>
    <mergeCell ref="OHQ66:OHV66"/>
    <mergeCell ref="OHW66:OIB66"/>
    <mergeCell ref="OIC66:OIH66"/>
    <mergeCell ref="OII66:OIN66"/>
    <mergeCell ref="OIO66:OIT66"/>
    <mergeCell ref="OGA66:OGF66"/>
    <mergeCell ref="OGG66:OGL66"/>
    <mergeCell ref="OGM66:OGR66"/>
    <mergeCell ref="OGS66:OGX66"/>
    <mergeCell ref="OGY66:OHD66"/>
    <mergeCell ref="OHE66:OHJ66"/>
    <mergeCell ref="OEQ66:OEV66"/>
    <mergeCell ref="OEW66:OFB66"/>
    <mergeCell ref="OFC66:OFH66"/>
    <mergeCell ref="OFI66:OFN66"/>
    <mergeCell ref="OFO66:OFT66"/>
    <mergeCell ref="OFU66:OFZ66"/>
    <mergeCell ref="ODG66:ODL66"/>
    <mergeCell ref="ODM66:ODR66"/>
    <mergeCell ref="ODS66:ODX66"/>
    <mergeCell ref="ODY66:OED66"/>
    <mergeCell ref="OEE66:OEJ66"/>
    <mergeCell ref="OEK66:OEP66"/>
    <mergeCell ref="OBW66:OCB66"/>
    <mergeCell ref="OCC66:OCH66"/>
    <mergeCell ref="OCI66:OCN66"/>
    <mergeCell ref="OCO66:OCT66"/>
    <mergeCell ref="OCU66:OCZ66"/>
    <mergeCell ref="ODA66:ODF66"/>
    <mergeCell ref="OAM66:OAR66"/>
    <mergeCell ref="OAS66:OAX66"/>
    <mergeCell ref="OAY66:OBD66"/>
    <mergeCell ref="OBE66:OBJ66"/>
    <mergeCell ref="OBK66:OBP66"/>
    <mergeCell ref="OBQ66:OBV66"/>
    <mergeCell ref="NZC66:NZH66"/>
    <mergeCell ref="NZI66:NZN66"/>
    <mergeCell ref="NZO66:NZT66"/>
    <mergeCell ref="NZU66:NZZ66"/>
    <mergeCell ref="OAA66:OAF66"/>
    <mergeCell ref="OAG66:OAL66"/>
    <mergeCell ref="NXS66:NXX66"/>
    <mergeCell ref="NXY66:NYD66"/>
    <mergeCell ref="NYE66:NYJ66"/>
    <mergeCell ref="NYK66:NYP66"/>
    <mergeCell ref="NYQ66:NYV66"/>
    <mergeCell ref="NYW66:NZB66"/>
    <mergeCell ref="NWI66:NWN66"/>
    <mergeCell ref="NWO66:NWT66"/>
    <mergeCell ref="NWU66:NWZ66"/>
    <mergeCell ref="NXA66:NXF66"/>
    <mergeCell ref="NXG66:NXL66"/>
    <mergeCell ref="NXM66:NXR66"/>
    <mergeCell ref="NUY66:NVD66"/>
    <mergeCell ref="NVE66:NVJ66"/>
    <mergeCell ref="NVK66:NVP66"/>
    <mergeCell ref="NVQ66:NVV66"/>
    <mergeCell ref="NVW66:NWB66"/>
    <mergeCell ref="NWC66:NWH66"/>
    <mergeCell ref="NTO66:NTT66"/>
    <mergeCell ref="NTU66:NTZ66"/>
    <mergeCell ref="NUA66:NUF66"/>
    <mergeCell ref="NUG66:NUL66"/>
    <mergeCell ref="NUM66:NUR66"/>
    <mergeCell ref="NUS66:NUX66"/>
    <mergeCell ref="NSE66:NSJ66"/>
    <mergeCell ref="NSK66:NSP66"/>
    <mergeCell ref="NSQ66:NSV66"/>
    <mergeCell ref="NSW66:NTB66"/>
    <mergeCell ref="NTC66:NTH66"/>
    <mergeCell ref="NTI66:NTN66"/>
    <mergeCell ref="NQU66:NQZ66"/>
    <mergeCell ref="NRA66:NRF66"/>
    <mergeCell ref="NRG66:NRL66"/>
    <mergeCell ref="NRM66:NRR66"/>
    <mergeCell ref="NRS66:NRX66"/>
    <mergeCell ref="NRY66:NSD66"/>
    <mergeCell ref="NPK66:NPP66"/>
    <mergeCell ref="NPQ66:NPV66"/>
    <mergeCell ref="NPW66:NQB66"/>
    <mergeCell ref="NQC66:NQH66"/>
    <mergeCell ref="NQI66:NQN66"/>
    <mergeCell ref="NQO66:NQT66"/>
    <mergeCell ref="NOA66:NOF66"/>
    <mergeCell ref="NOG66:NOL66"/>
    <mergeCell ref="NOM66:NOR66"/>
    <mergeCell ref="NOS66:NOX66"/>
    <mergeCell ref="NOY66:NPD66"/>
    <mergeCell ref="NPE66:NPJ66"/>
    <mergeCell ref="NMQ66:NMV66"/>
    <mergeCell ref="NMW66:NNB66"/>
    <mergeCell ref="NNC66:NNH66"/>
    <mergeCell ref="NNI66:NNN66"/>
    <mergeCell ref="NNO66:NNT66"/>
    <mergeCell ref="NNU66:NNZ66"/>
    <mergeCell ref="NLG66:NLL66"/>
    <mergeCell ref="NLM66:NLR66"/>
    <mergeCell ref="NLS66:NLX66"/>
    <mergeCell ref="NLY66:NMD66"/>
    <mergeCell ref="NME66:NMJ66"/>
    <mergeCell ref="NMK66:NMP66"/>
    <mergeCell ref="NJW66:NKB66"/>
    <mergeCell ref="NKC66:NKH66"/>
    <mergeCell ref="NKI66:NKN66"/>
    <mergeCell ref="NKO66:NKT66"/>
    <mergeCell ref="NKU66:NKZ66"/>
    <mergeCell ref="NLA66:NLF66"/>
    <mergeCell ref="NIM66:NIR66"/>
    <mergeCell ref="NIS66:NIX66"/>
    <mergeCell ref="NIY66:NJD66"/>
    <mergeCell ref="NJE66:NJJ66"/>
    <mergeCell ref="NJK66:NJP66"/>
    <mergeCell ref="NJQ66:NJV66"/>
    <mergeCell ref="NHC66:NHH66"/>
    <mergeCell ref="NHI66:NHN66"/>
    <mergeCell ref="NHO66:NHT66"/>
    <mergeCell ref="NHU66:NHZ66"/>
    <mergeCell ref="NIA66:NIF66"/>
    <mergeCell ref="NIG66:NIL66"/>
    <mergeCell ref="NFS66:NFX66"/>
    <mergeCell ref="NFY66:NGD66"/>
    <mergeCell ref="NGE66:NGJ66"/>
    <mergeCell ref="NGK66:NGP66"/>
    <mergeCell ref="NGQ66:NGV66"/>
    <mergeCell ref="NGW66:NHB66"/>
    <mergeCell ref="NEI66:NEN66"/>
    <mergeCell ref="NEO66:NET66"/>
    <mergeCell ref="NEU66:NEZ66"/>
    <mergeCell ref="NFA66:NFF66"/>
    <mergeCell ref="NFG66:NFL66"/>
    <mergeCell ref="NFM66:NFR66"/>
    <mergeCell ref="NCY66:NDD66"/>
    <mergeCell ref="NDE66:NDJ66"/>
    <mergeCell ref="NDK66:NDP66"/>
    <mergeCell ref="NDQ66:NDV66"/>
    <mergeCell ref="NDW66:NEB66"/>
    <mergeCell ref="NEC66:NEH66"/>
    <mergeCell ref="NBO66:NBT66"/>
    <mergeCell ref="NBU66:NBZ66"/>
    <mergeCell ref="NCA66:NCF66"/>
    <mergeCell ref="NCG66:NCL66"/>
    <mergeCell ref="NCM66:NCR66"/>
    <mergeCell ref="NCS66:NCX66"/>
    <mergeCell ref="NAE66:NAJ66"/>
    <mergeCell ref="NAK66:NAP66"/>
    <mergeCell ref="NAQ66:NAV66"/>
    <mergeCell ref="NAW66:NBB66"/>
    <mergeCell ref="NBC66:NBH66"/>
    <mergeCell ref="NBI66:NBN66"/>
    <mergeCell ref="MYU66:MYZ66"/>
    <mergeCell ref="MZA66:MZF66"/>
    <mergeCell ref="MZG66:MZL66"/>
    <mergeCell ref="MZM66:MZR66"/>
    <mergeCell ref="MZS66:MZX66"/>
    <mergeCell ref="MZY66:NAD66"/>
    <mergeCell ref="MXK66:MXP66"/>
    <mergeCell ref="MXQ66:MXV66"/>
    <mergeCell ref="MXW66:MYB66"/>
    <mergeCell ref="MYC66:MYH66"/>
    <mergeCell ref="MYI66:MYN66"/>
    <mergeCell ref="MYO66:MYT66"/>
    <mergeCell ref="MWA66:MWF66"/>
    <mergeCell ref="MWG66:MWL66"/>
    <mergeCell ref="MWM66:MWR66"/>
    <mergeCell ref="MWS66:MWX66"/>
    <mergeCell ref="MWY66:MXD66"/>
    <mergeCell ref="MXE66:MXJ66"/>
    <mergeCell ref="MUQ66:MUV66"/>
    <mergeCell ref="MUW66:MVB66"/>
    <mergeCell ref="MVC66:MVH66"/>
    <mergeCell ref="MVI66:MVN66"/>
    <mergeCell ref="MVO66:MVT66"/>
    <mergeCell ref="MVU66:MVZ66"/>
    <mergeCell ref="MTG66:MTL66"/>
    <mergeCell ref="MTM66:MTR66"/>
    <mergeCell ref="MTS66:MTX66"/>
    <mergeCell ref="MTY66:MUD66"/>
    <mergeCell ref="MUE66:MUJ66"/>
    <mergeCell ref="MUK66:MUP66"/>
    <mergeCell ref="MRW66:MSB66"/>
    <mergeCell ref="MSC66:MSH66"/>
    <mergeCell ref="MSI66:MSN66"/>
    <mergeCell ref="MSO66:MST66"/>
    <mergeCell ref="MSU66:MSZ66"/>
    <mergeCell ref="MTA66:MTF66"/>
    <mergeCell ref="MQM66:MQR66"/>
    <mergeCell ref="MQS66:MQX66"/>
    <mergeCell ref="MQY66:MRD66"/>
    <mergeCell ref="MRE66:MRJ66"/>
    <mergeCell ref="MRK66:MRP66"/>
    <mergeCell ref="MRQ66:MRV66"/>
    <mergeCell ref="MPC66:MPH66"/>
    <mergeCell ref="MPI66:MPN66"/>
    <mergeCell ref="MPO66:MPT66"/>
    <mergeCell ref="MPU66:MPZ66"/>
    <mergeCell ref="MQA66:MQF66"/>
    <mergeCell ref="MQG66:MQL66"/>
    <mergeCell ref="MNS66:MNX66"/>
    <mergeCell ref="MNY66:MOD66"/>
    <mergeCell ref="MOE66:MOJ66"/>
    <mergeCell ref="MOK66:MOP66"/>
    <mergeCell ref="MOQ66:MOV66"/>
    <mergeCell ref="MOW66:MPB66"/>
    <mergeCell ref="MMI66:MMN66"/>
    <mergeCell ref="MMO66:MMT66"/>
    <mergeCell ref="MMU66:MMZ66"/>
    <mergeCell ref="MNA66:MNF66"/>
    <mergeCell ref="MNG66:MNL66"/>
    <mergeCell ref="MNM66:MNR66"/>
    <mergeCell ref="MKY66:MLD66"/>
    <mergeCell ref="MLE66:MLJ66"/>
    <mergeCell ref="MLK66:MLP66"/>
    <mergeCell ref="MLQ66:MLV66"/>
    <mergeCell ref="MLW66:MMB66"/>
    <mergeCell ref="MMC66:MMH66"/>
    <mergeCell ref="MJO66:MJT66"/>
    <mergeCell ref="MJU66:MJZ66"/>
    <mergeCell ref="MKA66:MKF66"/>
    <mergeCell ref="MKG66:MKL66"/>
    <mergeCell ref="MKM66:MKR66"/>
    <mergeCell ref="MKS66:MKX66"/>
    <mergeCell ref="MIE66:MIJ66"/>
    <mergeCell ref="MIK66:MIP66"/>
    <mergeCell ref="MIQ66:MIV66"/>
    <mergeCell ref="MIW66:MJB66"/>
    <mergeCell ref="MJC66:MJH66"/>
    <mergeCell ref="MJI66:MJN66"/>
    <mergeCell ref="MGU66:MGZ66"/>
    <mergeCell ref="MHA66:MHF66"/>
    <mergeCell ref="MHG66:MHL66"/>
    <mergeCell ref="MHM66:MHR66"/>
    <mergeCell ref="MHS66:MHX66"/>
    <mergeCell ref="MHY66:MID66"/>
    <mergeCell ref="MFK66:MFP66"/>
    <mergeCell ref="MFQ66:MFV66"/>
    <mergeCell ref="MFW66:MGB66"/>
    <mergeCell ref="MGC66:MGH66"/>
    <mergeCell ref="MGI66:MGN66"/>
    <mergeCell ref="MGO66:MGT66"/>
    <mergeCell ref="MEA66:MEF66"/>
    <mergeCell ref="MEG66:MEL66"/>
    <mergeCell ref="MEM66:MER66"/>
    <mergeCell ref="MES66:MEX66"/>
    <mergeCell ref="MEY66:MFD66"/>
    <mergeCell ref="MFE66:MFJ66"/>
    <mergeCell ref="MCQ66:MCV66"/>
    <mergeCell ref="MCW66:MDB66"/>
    <mergeCell ref="MDC66:MDH66"/>
    <mergeCell ref="MDI66:MDN66"/>
    <mergeCell ref="MDO66:MDT66"/>
    <mergeCell ref="MDU66:MDZ66"/>
    <mergeCell ref="MBG66:MBL66"/>
    <mergeCell ref="MBM66:MBR66"/>
    <mergeCell ref="MBS66:MBX66"/>
    <mergeCell ref="MBY66:MCD66"/>
    <mergeCell ref="MCE66:MCJ66"/>
    <mergeCell ref="MCK66:MCP66"/>
    <mergeCell ref="LZW66:MAB66"/>
    <mergeCell ref="MAC66:MAH66"/>
    <mergeCell ref="MAI66:MAN66"/>
    <mergeCell ref="MAO66:MAT66"/>
    <mergeCell ref="MAU66:MAZ66"/>
    <mergeCell ref="MBA66:MBF66"/>
    <mergeCell ref="LYM66:LYR66"/>
    <mergeCell ref="LYS66:LYX66"/>
    <mergeCell ref="LYY66:LZD66"/>
    <mergeCell ref="LZE66:LZJ66"/>
    <mergeCell ref="LZK66:LZP66"/>
    <mergeCell ref="LZQ66:LZV66"/>
    <mergeCell ref="LXC66:LXH66"/>
    <mergeCell ref="LXI66:LXN66"/>
    <mergeCell ref="LXO66:LXT66"/>
    <mergeCell ref="LXU66:LXZ66"/>
    <mergeCell ref="LYA66:LYF66"/>
    <mergeCell ref="LYG66:LYL66"/>
    <mergeCell ref="LVS66:LVX66"/>
    <mergeCell ref="LVY66:LWD66"/>
    <mergeCell ref="LWE66:LWJ66"/>
    <mergeCell ref="LWK66:LWP66"/>
    <mergeCell ref="LWQ66:LWV66"/>
    <mergeCell ref="LWW66:LXB66"/>
    <mergeCell ref="LUI66:LUN66"/>
    <mergeCell ref="LUO66:LUT66"/>
    <mergeCell ref="LUU66:LUZ66"/>
    <mergeCell ref="LVA66:LVF66"/>
    <mergeCell ref="LVG66:LVL66"/>
    <mergeCell ref="LVM66:LVR66"/>
    <mergeCell ref="LSY66:LTD66"/>
    <mergeCell ref="LTE66:LTJ66"/>
    <mergeCell ref="LTK66:LTP66"/>
    <mergeCell ref="LTQ66:LTV66"/>
    <mergeCell ref="LTW66:LUB66"/>
    <mergeCell ref="LUC66:LUH66"/>
    <mergeCell ref="LRO66:LRT66"/>
    <mergeCell ref="LRU66:LRZ66"/>
    <mergeCell ref="LSA66:LSF66"/>
    <mergeCell ref="LSG66:LSL66"/>
    <mergeCell ref="LSM66:LSR66"/>
    <mergeCell ref="LSS66:LSX66"/>
    <mergeCell ref="LQE66:LQJ66"/>
    <mergeCell ref="LQK66:LQP66"/>
    <mergeCell ref="LQQ66:LQV66"/>
    <mergeCell ref="LQW66:LRB66"/>
    <mergeCell ref="LRC66:LRH66"/>
    <mergeCell ref="LRI66:LRN66"/>
    <mergeCell ref="LOU66:LOZ66"/>
    <mergeCell ref="LPA66:LPF66"/>
    <mergeCell ref="LPG66:LPL66"/>
    <mergeCell ref="LPM66:LPR66"/>
    <mergeCell ref="LPS66:LPX66"/>
    <mergeCell ref="LPY66:LQD66"/>
    <mergeCell ref="LNK66:LNP66"/>
    <mergeCell ref="LNQ66:LNV66"/>
    <mergeCell ref="LNW66:LOB66"/>
    <mergeCell ref="LOC66:LOH66"/>
    <mergeCell ref="LOI66:LON66"/>
    <mergeCell ref="LOO66:LOT66"/>
    <mergeCell ref="LMA66:LMF66"/>
    <mergeCell ref="LMG66:LML66"/>
    <mergeCell ref="LMM66:LMR66"/>
    <mergeCell ref="LMS66:LMX66"/>
    <mergeCell ref="LMY66:LND66"/>
    <mergeCell ref="LNE66:LNJ66"/>
    <mergeCell ref="LKQ66:LKV66"/>
    <mergeCell ref="LKW66:LLB66"/>
    <mergeCell ref="LLC66:LLH66"/>
    <mergeCell ref="LLI66:LLN66"/>
    <mergeCell ref="LLO66:LLT66"/>
    <mergeCell ref="LLU66:LLZ66"/>
    <mergeCell ref="LJG66:LJL66"/>
    <mergeCell ref="LJM66:LJR66"/>
    <mergeCell ref="LJS66:LJX66"/>
    <mergeCell ref="LJY66:LKD66"/>
    <mergeCell ref="LKE66:LKJ66"/>
    <mergeCell ref="LKK66:LKP66"/>
    <mergeCell ref="LHW66:LIB66"/>
    <mergeCell ref="LIC66:LIH66"/>
    <mergeCell ref="LII66:LIN66"/>
    <mergeCell ref="LIO66:LIT66"/>
    <mergeCell ref="LIU66:LIZ66"/>
    <mergeCell ref="LJA66:LJF66"/>
    <mergeCell ref="LGM66:LGR66"/>
    <mergeCell ref="LGS66:LGX66"/>
    <mergeCell ref="LGY66:LHD66"/>
    <mergeCell ref="LHE66:LHJ66"/>
    <mergeCell ref="LHK66:LHP66"/>
    <mergeCell ref="LHQ66:LHV66"/>
    <mergeCell ref="LFC66:LFH66"/>
    <mergeCell ref="LFI66:LFN66"/>
    <mergeCell ref="LFO66:LFT66"/>
    <mergeCell ref="LFU66:LFZ66"/>
    <mergeCell ref="LGA66:LGF66"/>
    <mergeCell ref="LGG66:LGL66"/>
    <mergeCell ref="LDS66:LDX66"/>
    <mergeCell ref="LDY66:LED66"/>
    <mergeCell ref="LEE66:LEJ66"/>
    <mergeCell ref="LEK66:LEP66"/>
    <mergeCell ref="LEQ66:LEV66"/>
    <mergeCell ref="LEW66:LFB66"/>
    <mergeCell ref="LCI66:LCN66"/>
    <mergeCell ref="LCO66:LCT66"/>
    <mergeCell ref="LCU66:LCZ66"/>
    <mergeCell ref="LDA66:LDF66"/>
    <mergeCell ref="LDG66:LDL66"/>
    <mergeCell ref="LDM66:LDR66"/>
    <mergeCell ref="LAY66:LBD66"/>
    <mergeCell ref="LBE66:LBJ66"/>
    <mergeCell ref="LBK66:LBP66"/>
    <mergeCell ref="LBQ66:LBV66"/>
    <mergeCell ref="LBW66:LCB66"/>
    <mergeCell ref="LCC66:LCH66"/>
    <mergeCell ref="KZO66:KZT66"/>
    <mergeCell ref="KZU66:KZZ66"/>
    <mergeCell ref="LAA66:LAF66"/>
    <mergeCell ref="LAG66:LAL66"/>
    <mergeCell ref="LAM66:LAR66"/>
    <mergeCell ref="LAS66:LAX66"/>
    <mergeCell ref="KYE66:KYJ66"/>
    <mergeCell ref="KYK66:KYP66"/>
    <mergeCell ref="KYQ66:KYV66"/>
    <mergeCell ref="KYW66:KZB66"/>
    <mergeCell ref="KZC66:KZH66"/>
    <mergeCell ref="KZI66:KZN66"/>
    <mergeCell ref="KWU66:KWZ66"/>
    <mergeCell ref="KXA66:KXF66"/>
    <mergeCell ref="KXG66:KXL66"/>
    <mergeCell ref="KXM66:KXR66"/>
    <mergeCell ref="KXS66:KXX66"/>
    <mergeCell ref="KXY66:KYD66"/>
    <mergeCell ref="KVK66:KVP66"/>
    <mergeCell ref="KVQ66:KVV66"/>
    <mergeCell ref="KVW66:KWB66"/>
    <mergeCell ref="KWC66:KWH66"/>
    <mergeCell ref="KWI66:KWN66"/>
    <mergeCell ref="KWO66:KWT66"/>
    <mergeCell ref="KUA66:KUF66"/>
    <mergeCell ref="KUG66:KUL66"/>
    <mergeCell ref="KUM66:KUR66"/>
    <mergeCell ref="KUS66:KUX66"/>
    <mergeCell ref="KUY66:KVD66"/>
    <mergeCell ref="KVE66:KVJ66"/>
    <mergeCell ref="KSQ66:KSV66"/>
    <mergeCell ref="KSW66:KTB66"/>
    <mergeCell ref="KTC66:KTH66"/>
    <mergeCell ref="KTI66:KTN66"/>
    <mergeCell ref="KTO66:KTT66"/>
    <mergeCell ref="KTU66:KTZ66"/>
    <mergeCell ref="KRG66:KRL66"/>
    <mergeCell ref="KRM66:KRR66"/>
    <mergeCell ref="KRS66:KRX66"/>
    <mergeCell ref="KRY66:KSD66"/>
    <mergeCell ref="KSE66:KSJ66"/>
    <mergeCell ref="KSK66:KSP66"/>
    <mergeCell ref="KPW66:KQB66"/>
    <mergeCell ref="KQC66:KQH66"/>
    <mergeCell ref="KQI66:KQN66"/>
    <mergeCell ref="KQO66:KQT66"/>
    <mergeCell ref="KQU66:KQZ66"/>
    <mergeCell ref="KRA66:KRF66"/>
    <mergeCell ref="KOM66:KOR66"/>
    <mergeCell ref="KOS66:KOX66"/>
    <mergeCell ref="KOY66:KPD66"/>
    <mergeCell ref="KPE66:KPJ66"/>
    <mergeCell ref="KPK66:KPP66"/>
    <mergeCell ref="KPQ66:KPV66"/>
    <mergeCell ref="KNC66:KNH66"/>
    <mergeCell ref="KNI66:KNN66"/>
    <mergeCell ref="KNO66:KNT66"/>
    <mergeCell ref="KNU66:KNZ66"/>
    <mergeCell ref="KOA66:KOF66"/>
    <mergeCell ref="KOG66:KOL66"/>
    <mergeCell ref="KLS66:KLX66"/>
    <mergeCell ref="KLY66:KMD66"/>
    <mergeCell ref="KME66:KMJ66"/>
    <mergeCell ref="KMK66:KMP66"/>
    <mergeCell ref="KMQ66:KMV66"/>
    <mergeCell ref="KMW66:KNB66"/>
    <mergeCell ref="KKI66:KKN66"/>
    <mergeCell ref="KKO66:KKT66"/>
    <mergeCell ref="KKU66:KKZ66"/>
    <mergeCell ref="KLA66:KLF66"/>
    <mergeCell ref="KLG66:KLL66"/>
    <mergeCell ref="KLM66:KLR66"/>
    <mergeCell ref="KIY66:KJD66"/>
    <mergeCell ref="KJE66:KJJ66"/>
    <mergeCell ref="KJK66:KJP66"/>
    <mergeCell ref="KJQ66:KJV66"/>
    <mergeCell ref="KJW66:KKB66"/>
    <mergeCell ref="KKC66:KKH66"/>
    <mergeCell ref="KHO66:KHT66"/>
    <mergeCell ref="KHU66:KHZ66"/>
    <mergeCell ref="KIA66:KIF66"/>
    <mergeCell ref="KIG66:KIL66"/>
    <mergeCell ref="KIM66:KIR66"/>
    <mergeCell ref="KIS66:KIX66"/>
    <mergeCell ref="KGE66:KGJ66"/>
    <mergeCell ref="KGK66:KGP66"/>
    <mergeCell ref="KGQ66:KGV66"/>
    <mergeCell ref="KGW66:KHB66"/>
    <mergeCell ref="KHC66:KHH66"/>
    <mergeCell ref="KHI66:KHN66"/>
    <mergeCell ref="KEU66:KEZ66"/>
    <mergeCell ref="KFA66:KFF66"/>
    <mergeCell ref="KFG66:KFL66"/>
    <mergeCell ref="KFM66:KFR66"/>
    <mergeCell ref="KFS66:KFX66"/>
    <mergeCell ref="KFY66:KGD66"/>
    <mergeCell ref="KDK66:KDP66"/>
    <mergeCell ref="KDQ66:KDV66"/>
    <mergeCell ref="KDW66:KEB66"/>
    <mergeCell ref="KEC66:KEH66"/>
    <mergeCell ref="KEI66:KEN66"/>
    <mergeCell ref="KEO66:KET66"/>
    <mergeCell ref="KCA66:KCF66"/>
    <mergeCell ref="KCG66:KCL66"/>
    <mergeCell ref="KCM66:KCR66"/>
    <mergeCell ref="KCS66:KCX66"/>
    <mergeCell ref="KCY66:KDD66"/>
    <mergeCell ref="KDE66:KDJ66"/>
    <mergeCell ref="KAQ66:KAV66"/>
    <mergeCell ref="KAW66:KBB66"/>
    <mergeCell ref="KBC66:KBH66"/>
    <mergeCell ref="KBI66:KBN66"/>
    <mergeCell ref="KBO66:KBT66"/>
    <mergeCell ref="KBU66:KBZ66"/>
    <mergeCell ref="JZG66:JZL66"/>
    <mergeCell ref="JZM66:JZR66"/>
    <mergeCell ref="JZS66:JZX66"/>
    <mergeCell ref="JZY66:KAD66"/>
    <mergeCell ref="KAE66:KAJ66"/>
    <mergeCell ref="KAK66:KAP66"/>
    <mergeCell ref="JXW66:JYB66"/>
    <mergeCell ref="JYC66:JYH66"/>
    <mergeCell ref="JYI66:JYN66"/>
    <mergeCell ref="JYO66:JYT66"/>
    <mergeCell ref="JYU66:JYZ66"/>
    <mergeCell ref="JZA66:JZF66"/>
    <mergeCell ref="JWM66:JWR66"/>
    <mergeCell ref="JWS66:JWX66"/>
    <mergeCell ref="JWY66:JXD66"/>
    <mergeCell ref="JXE66:JXJ66"/>
    <mergeCell ref="JXK66:JXP66"/>
    <mergeCell ref="JXQ66:JXV66"/>
    <mergeCell ref="JVC66:JVH66"/>
    <mergeCell ref="JVI66:JVN66"/>
    <mergeCell ref="JVO66:JVT66"/>
    <mergeCell ref="JVU66:JVZ66"/>
    <mergeCell ref="JWA66:JWF66"/>
    <mergeCell ref="JWG66:JWL66"/>
    <mergeCell ref="JTS66:JTX66"/>
    <mergeCell ref="JTY66:JUD66"/>
    <mergeCell ref="JUE66:JUJ66"/>
    <mergeCell ref="JUK66:JUP66"/>
    <mergeCell ref="JUQ66:JUV66"/>
    <mergeCell ref="JUW66:JVB66"/>
    <mergeCell ref="JSI66:JSN66"/>
    <mergeCell ref="JSO66:JST66"/>
    <mergeCell ref="JSU66:JSZ66"/>
    <mergeCell ref="JTA66:JTF66"/>
    <mergeCell ref="JTG66:JTL66"/>
    <mergeCell ref="JTM66:JTR66"/>
    <mergeCell ref="JQY66:JRD66"/>
    <mergeCell ref="JRE66:JRJ66"/>
    <mergeCell ref="JRK66:JRP66"/>
    <mergeCell ref="JRQ66:JRV66"/>
    <mergeCell ref="JRW66:JSB66"/>
    <mergeCell ref="JSC66:JSH66"/>
    <mergeCell ref="JPO66:JPT66"/>
    <mergeCell ref="JPU66:JPZ66"/>
    <mergeCell ref="JQA66:JQF66"/>
    <mergeCell ref="JQG66:JQL66"/>
    <mergeCell ref="JQM66:JQR66"/>
    <mergeCell ref="JQS66:JQX66"/>
    <mergeCell ref="JOE66:JOJ66"/>
    <mergeCell ref="JOK66:JOP66"/>
    <mergeCell ref="JOQ66:JOV66"/>
    <mergeCell ref="JOW66:JPB66"/>
    <mergeCell ref="JPC66:JPH66"/>
    <mergeCell ref="JPI66:JPN66"/>
    <mergeCell ref="JMU66:JMZ66"/>
    <mergeCell ref="JNA66:JNF66"/>
    <mergeCell ref="JNG66:JNL66"/>
    <mergeCell ref="JNM66:JNR66"/>
    <mergeCell ref="JNS66:JNX66"/>
    <mergeCell ref="JNY66:JOD66"/>
    <mergeCell ref="JLK66:JLP66"/>
    <mergeCell ref="JLQ66:JLV66"/>
    <mergeCell ref="JLW66:JMB66"/>
    <mergeCell ref="JMC66:JMH66"/>
    <mergeCell ref="JMI66:JMN66"/>
    <mergeCell ref="JMO66:JMT66"/>
    <mergeCell ref="JKA66:JKF66"/>
    <mergeCell ref="JKG66:JKL66"/>
    <mergeCell ref="JKM66:JKR66"/>
    <mergeCell ref="JKS66:JKX66"/>
    <mergeCell ref="JKY66:JLD66"/>
    <mergeCell ref="JLE66:JLJ66"/>
    <mergeCell ref="JIQ66:JIV66"/>
    <mergeCell ref="JIW66:JJB66"/>
    <mergeCell ref="JJC66:JJH66"/>
    <mergeCell ref="JJI66:JJN66"/>
    <mergeCell ref="JJO66:JJT66"/>
    <mergeCell ref="JJU66:JJZ66"/>
    <mergeCell ref="JHG66:JHL66"/>
    <mergeCell ref="JHM66:JHR66"/>
    <mergeCell ref="JHS66:JHX66"/>
    <mergeCell ref="JHY66:JID66"/>
    <mergeCell ref="JIE66:JIJ66"/>
    <mergeCell ref="JIK66:JIP66"/>
    <mergeCell ref="JFW66:JGB66"/>
    <mergeCell ref="JGC66:JGH66"/>
    <mergeCell ref="JGI66:JGN66"/>
    <mergeCell ref="JGO66:JGT66"/>
    <mergeCell ref="JGU66:JGZ66"/>
    <mergeCell ref="JHA66:JHF66"/>
    <mergeCell ref="JEM66:JER66"/>
    <mergeCell ref="JES66:JEX66"/>
    <mergeCell ref="JEY66:JFD66"/>
    <mergeCell ref="JFE66:JFJ66"/>
    <mergeCell ref="JFK66:JFP66"/>
    <mergeCell ref="JFQ66:JFV66"/>
    <mergeCell ref="JDC66:JDH66"/>
    <mergeCell ref="JDI66:JDN66"/>
    <mergeCell ref="JDO66:JDT66"/>
    <mergeCell ref="JDU66:JDZ66"/>
    <mergeCell ref="JEA66:JEF66"/>
    <mergeCell ref="JEG66:JEL66"/>
    <mergeCell ref="JBS66:JBX66"/>
    <mergeCell ref="JBY66:JCD66"/>
    <mergeCell ref="JCE66:JCJ66"/>
    <mergeCell ref="JCK66:JCP66"/>
    <mergeCell ref="JCQ66:JCV66"/>
    <mergeCell ref="JCW66:JDB66"/>
    <mergeCell ref="JAI66:JAN66"/>
    <mergeCell ref="JAO66:JAT66"/>
    <mergeCell ref="JAU66:JAZ66"/>
    <mergeCell ref="JBA66:JBF66"/>
    <mergeCell ref="JBG66:JBL66"/>
    <mergeCell ref="JBM66:JBR66"/>
    <mergeCell ref="IYY66:IZD66"/>
    <mergeCell ref="IZE66:IZJ66"/>
    <mergeCell ref="IZK66:IZP66"/>
    <mergeCell ref="IZQ66:IZV66"/>
    <mergeCell ref="IZW66:JAB66"/>
    <mergeCell ref="JAC66:JAH66"/>
    <mergeCell ref="IXO66:IXT66"/>
    <mergeCell ref="IXU66:IXZ66"/>
    <mergeCell ref="IYA66:IYF66"/>
    <mergeCell ref="IYG66:IYL66"/>
    <mergeCell ref="IYM66:IYR66"/>
    <mergeCell ref="IYS66:IYX66"/>
    <mergeCell ref="IWE66:IWJ66"/>
    <mergeCell ref="IWK66:IWP66"/>
    <mergeCell ref="IWQ66:IWV66"/>
    <mergeCell ref="IWW66:IXB66"/>
    <mergeCell ref="IXC66:IXH66"/>
    <mergeCell ref="IXI66:IXN66"/>
    <mergeCell ref="IUU66:IUZ66"/>
    <mergeCell ref="IVA66:IVF66"/>
    <mergeCell ref="IVG66:IVL66"/>
    <mergeCell ref="IVM66:IVR66"/>
    <mergeCell ref="IVS66:IVX66"/>
    <mergeCell ref="IVY66:IWD66"/>
    <mergeCell ref="ITK66:ITP66"/>
    <mergeCell ref="ITQ66:ITV66"/>
    <mergeCell ref="ITW66:IUB66"/>
    <mergeCell ref="IUC66:IUH66"/>
    <mergeCell ref="IUI66:IUN66"/>
    <mergeCell ref="IUO66:IUT66"/>
    <mergeCell ref="ISA66:ISF66"/>
    <mergeCell ref="ISG66:ISL66"/>
    <mergeCell ref="ISM66:ISR66"/>
    <mergeCell ref="ISS66:ISX66"/>
    <mergeCell ref="ISY66:ITD66"/>
    <mergeCell ref="ITE66:ITJ66"/>
    <mergeCell ref="IQQ66:IQV66"/>
    <mergeCell ref="IQW66:IRB66"/>
    <mergeCell ref="IRC66:IRH66"/>
    <mergeCell ref="IRI66:IRN66"/>
    <mergeCell ref="IRO66:IRT66"/>
    <mergeCell ref="IRU66:IRZ66"/>
    <mergeCell ref="IPG66:IPL66"/>
    <mergeCell ref="IPM66:IPR66"/>
    <mergeCell ref="IPS66:IPX66"/>
    <mergeCell ref="IPY66:IQD66"/>
    <mergeCell ref="IQE66:IQJ66"/>
    <mergeCell ref="IQK66:IQP66"/>
    <mergeCell ref="INW66:IOB66"/>
    <mergeCell ref="IOC66:IOH66"/>
    <mergeCell ref="IOI66:ION66"/>
    <mergeCell ref="IOO66:IOT66"/>
    <mergeCell ref="IOU66:IOZ66"/>
    <mergeCell ref="IPA66:IPF66"/>
    <mergeCell ref="IMM66:IMR66"/>
    <mergeCell ref="IMS66:IMX66"/>
    <mergeCell ref="IMY66:IND66"/>
    <mergeCell ref="INE66:INJ66"/>
    <mergeCell ref="INK66:INP66"/>
    <mergeCell ref="INQ66:INV66"/>
    <mergeCell ref="ILC66:ILH66"/>
    <mergeCell ref="ILI66:ILN66"/>
    <mergeCell ref="ILO66:ILT66"/>
    <mergeCell ref="ILU66:ILZ66"/>
    <mergeCell ref="IMA66:IMF66"/>
    <mergeCell ref="IMG66:IML66"/>
    <mergeCell ref="IJS66:IJX66"/>
    <mergeCell ref="IJY66:IKD66"/>
    <mergeCell ref="IKE66:IKJ66"/>
    <mergeCell ref="IKK66:IKP66"/>
    <mergeCell ref="IKQ66:IKV66"/>
    <mergeCell ref="IKW66:ILB66"/>
    <mergeCell ref="III66:IIN66"/>
    <mergeCell ref="IIO66:IIT66"/>
    <mergeCell ref="IIU66:IIZ66"/>
    <mergeCell ref="IJA66:IJF66"/>
    <mergeCell ref="IJG66:IJL66"/>
    <mergeCell ref="IJM66:IJR66"/>
    <mergeCell ref="IGY66:IHD66"/>
    <mergeCell ref="IHE66:IHJ66"/>
    <mergeCell ref="IHK66:IHP66"/>
    <mergeCell ref="IHQ66:IHV66"/>
    <mergeCell ref="IHW66:IIB66"/>
    <mergeCell ref="IIC66:IIH66"/>
    <mergeCell ref="IFO66:IFT66"/>
    <mergeCell ref="IFU66:IFZ66"/>
    <mergeCell ref="IGA66:IGF66"/>
    <mergeCell ref="IGG66:IGL66"/>
    <mergeCell ref="IGM66:IGR66"/>
    <mergeCell ref="IGS66:IGX66"/>
    <mergeCell ref="IEE66:IEJ66"/>
    <mergeCell ref="IEK66:IEP66"/>
    <mergeCell ref="IEQ66:IEV66"/>
    <mergeCell ref="IEW66:IFB66"/>
    <mergeCell ref="IFC66:IFH66"/>
    <mergeCell ref="IFI66:IFN66"/>
    <mergeCell ref="ICU66:ICZ66"/>
    <mergeCell ref="IDA66:IDF66"/>
    <mergeCell ref="IDG66:IDL66"/>
    <mergeCell ref="IDM66:IDR66"/>
    <mergeCell ref="IDS66:IDX66"/>
    <mergeCell ref="IDY66:IED66"/>
    <mergeCell ref="IBK66:IBP66"/>
    <mergeCell ref="IBQ66:IBV66"/>
    <mergeCell ref="IBW66:ICB66"/>
    <mergeCell ref="ICC66:ICH66"/>
    <mergeCell ref="ICI66:ICN66"/>
    <mergeCell ref="ICO66:ICT66"/>
    <mergeCell ref="IAA66:IAF66"/>
    <mergeCell ref="IAG66:IAL66"/>
    <mergeCell ref="IAM66:IAR66"/>
    <mergeCell ref="IAS66:IAX66"/>
    <mergeCell ref="IAY66:IBD66"/>
    <mergeCell ref="IBE66:IBJ66"/>
    <mergeCell ref="HYQ66:HYV66"/>
    <mergeCell ref="HYW66:HZB66"/>
    <mergeCell ref="HZC66:HZH66"/>
    <mergeCell ref="HZI66:HZN66"/>
    <mergeCell ref="HZO66:HZT66"/>
    <mergeCell ref="HZU66:HZZ66"/>
    <mergeCell ref="HXG66:HXL66"/>
    <mergeCell ref="HXM66:HXR66"/>
    <mergeCell ref="HXS66:HXX66"/>
    <mergeCell ref="HXY66:HYD66"/>
    <mergeCell ref="HYE66:HYJ66"/>
    <mergeCell ref="HYK66:HYP66"/>
    <mergeCell ref="HVW66:HWB66"/>
    <mergeCell ref="HWC66:HWH66"/>
    <mergeCell ref="HWI66:HWN66"/>
    <mergeCell ref="HWO66:HWT66"/>
    <mergeCell ref="HWU66:HWZ66"/>
    <mergeCell ref="HXA66:HXF66"/>
    <mergeCell ref="HUM66:HUR66"/>
    <mergeCell ref="HUS66:HUX66"/>
    <mergeCell ref="HUY66:HVD66"/>
    <mergeCell ref="HVE66:HVJ66"/>
    <mergeCell ref="HVK66:HVP66"/>
    <mergeCell ref="HVQ66:HVV66"/>
    <mergeCell ref="HTC66:HTH66"/>
    <mergeCell ref="HTI66:HTN66"/>
    <mergeCell ref="HTO66:HTT66"/>
    <mergeCell ref="HTU66:HTZ66"/>
    <mergeCell ref="HUA66:HUF66"/>
    <mergeCell ref="HUG66:HUL66"/>
    <mergeCell ref="HRS66:HRX66"/>
    <mergeCell ref="HRY66:HSD66"/>
    <mergeCell ref="HSE66:HSJ66"/>
    <mergeCell ref="HSK66:HSP66"/>
    <mergeCell ref="HSQ66:HSV66"/>
    <mergeCell ref="HSW66:HTB66"/>
    <mergeCell ref="HQI66:HQN66"/>
    <mergeCell ref="HQO66:HQT66"/>
    <mergeCell ref="HQU66:HQZ66"/>
    <mergeCell ref="HRA66:HRF66"/>
    <mergeCell ref="HRG66:HRL66"/>
    <mergeCell ref="HRM66:HRR66"/>
    <mergeCell ref="HOY66:HPD66"/>
    <mergeCell ref="HPE66:HPJ66"/>
    <mergeCell ref="HPK66:HPP66"/>
    <mergeCell ref="HPQ66:HPV66"/>
    <mergeCell ref="HPW66:HQB66"/>
    <mergeCell ref="HQC66:HQH66"/>
    <mergeCell ref="HNO66:HNT66"/>
    <mergeCell ref="HNU66:HNZ66"/>
    <mergeCell ref="HOA66:HOF66"/>
    <mergeCell ref="HOG66:HOL66"/>
    <mergeCell ref="HOM66:HOR66"/>
    <mergeCell ref="HOS66:HOX66"/>
    <mergeCell ref="HME66:HMJ66"/>
    <mergeCell ref="HMK66:HMP66"/>
    <mergeCell ref="HMQ66:HMV66"/>
    <mergeCell ref="HMW66:HNB66"/>
    <mergeCell ref="HNC66:HNH66"/>
    <mergeCell ref="HNI66:HNN66"/>
    <mergeCell ref="HKU66:HKZ66"/>
    <mergeCell ref="HLA66:HLF66"/>
    <mergeCell ref="HLG66:HLL66"/>
    <mergeCell ref="HLM66:HLR66"/>
    <mergeCell ref="HLS66:HLX66"/>
    <mergeCell ref="HLY66:HMD66"/>
    <mergeCell ref="HJK66:HJP66"/>
    <mergeCell ref="HJQ66:HJV66"/>
    <mergeCell ref="HJW66:HKB66"/>
    <mergeCell ref="HKC66:HKH66"/>
    <mergeCell ref="HKI66:HKN66"/>
    <mergeCell ref="HKO66:HKT66"/>
    <mergeCell ref="HIA66:HIF66"/>
    <mergeCell ref="HIG66:HIL66"/>
    <mergeCell ref="HIM66:HIR66"/>
    <mergeCell ref="HIS66:HIX66"/>
    <mergeCell ref="HIY66:HJD66"/>
    <mergeCell ref="HJE66:HJJ66"/>
    <mergeCell ref="HGQ66:HGV66"/>
    <mergeCell ref="HGW66:HHB66"/>
    <mergeCell ref="HHC66:HHH66"/>
    <mergeCell ref="HHI66:HHN66"/>
    <mergeCell ref="HHO66:HHT66"/>
    <mergeCell ref="HHU66:HHZ66"/>
    <mergeCell ref="HFG66:HFL66"/>
    <mergeCell ref="HFM66:HFR66"/>
    <mergeCell ref="HFS66:HFX66"/>
    <mergeCell ref="HFY66:HGD66"/>
    <mergeCell ref="HGE66:HGJ66"/>
    <mergeCell ref="HGK66:HGP66"/>
    <mergeCell ref="HDW66:HEB66"/>
    <mergeCell ref="HEC66:HEH66"/>
    <mergeCell ref="HEI66:HEN66"/>
    <mergeCell ref="HEO66:HET66"/>
    <mergeCell ref="HEU66:HEZ66"/>
    <mergeCell ref="HFA66:HFF66"/>
    <mergeCell ref="HCM66:HCR66"/>
    <mergeCell ref="HCS66:HCX66"/>
    <mergeCell ref="HCY66:HDD66"/>
    <mergeCell ref="HDE66:HDJ66"/>
    <mergeCell ref="HDK66:HDP66"/>
    <mergeCell ref="HDQ66:HDV66"/>
    <mergeCell ref="HBC66:HBH66"/>
    <mergeCell ref="HBI66:HBN66"/>
    <mergeCell ref="HBO66:HBT66"/>
    <mergeCell ref="HBU66:HBZ66"/>
    <mergeCell ref="HCA66:HCF66"/>
    <mergeCell ref="HCG66:HCL66"/>
    <mergeCell ref="GZS66:GZX66"/>
    <mergeCell ref="GZY66:HAD66"/>
    <mergeCell ref="HAE66:HAJ66"/>
    <mergeCell ref="HAK66:HAP66"/>
    <mergeCell ref="HAQ66:HAV66"/>
    <mergeCell ref="HAW66:HBB66"/>
    <mergeCell ref="GYI66:GYN66"/>
    <mergeCell ref="GYO66:GYT66"/>
    <mergeCell ref="GYU66:GYZ66"/>
    <mergeCell ref="GZA66:GZF66"/>
    <mergeCell ref="GZG66:GZL66"/>
    <mergeCell ref="GZM66:GZR66"/>
    <mergeCell ref="GWY66:GXD66"/>
    <mergeCell ref="GXE66:GXJ66"/>
    <mergeCell ref="GXK66:GXP66"/>
    <mergeCell ref="GXQ66:GXV66"/>
    <mergeCell ref="GXW66:GYB66"/>
    <mergeCell ref="GYC66:GYH66"/>
    <mergeCell ref="GVO66:GVT66"/>
    <mergeCell ref="GVU66:GVZ66"/>
    <mergeCell ref="GWA66:GWF66"/>
    <mergeCell ref="GWG66:GWL66"/>
    <mergeCell ref="GWM66:GWR66"/>
    <mergeCell ref="GWS66:GWX66"/>
    <mergeCell ref="GUE66:GUJ66"/>
    <mergeCell ref="GUK66:GUP66"/>
    <mergeCell ref="GUQ66:GUV66"/>
    <mergeCell ref="GUW66:GVB66"/>
    <mergeCell ref="GVC66:GVH66"/>
    <mergeCell ref="GVI66:GVN66"/>
    <mergeCell ref="GSU66:GSZ66"/>
    <mergeCell ref="GTA66:GTF66"/>
    <mergeCell ref="GTG66:GTL66"/>
    <mergeCell ref="GTM66:GTR66"/>
    <mergeCell ref="GTS66:GTX66"/>
    <mergeCell ref="GTY66:GUD66"/>
    <mergeCell ref="GRK66:GRP66"/>
    <mergeCell ref="GRQ66:GRV66"/>
    <mergeCell ref="GRW66:GSB66"/>
    <mergeCell ref="GSC66:GSH66"/>
    <mergeCell ref="GSI66:GSN66"/>
    <mergeCell ref="GSO66:GST66"/>
    <mergeCell ref="GQA66:GQF66"/>
    <mergeCell ref="GQG66:GQL66"/>
    <mergeCell ref="GQM66:GQR66"/>
    <mergeCell ref="GQS66:GQX66"/>
    <mergeCell ref="GQY66:GRD66"/>
    <mergeCell ref="GRE66:GRJ66"/>
    <mergeCell ref="GOQ66:GOV66"/>
    <mergeCell ref="GOW66:GPB66"/>
    <mergeCell ref="GPC66:GPH66"/>
    <mergeCell ref="GPI66:GPN66"/>
    <mergeCell ref="GPO66:GPT66"/>
    <mergeCell ref="GPU66:GPZ66"/>
    <mergeCell ref="GNG66:GNL66"/>
    <mergeCell ref="GNM66:GNR66"/>
    <mergeCell ref="GNS66:GNX66"/>
    <mergeCell ref="GNY66:GOD66"/>
    <mergeCell ref="GOE66:GOJ66"/>
    <mergeCell ref="GOK66:GOP66"/>
    <mergeCell ref="GLW66:GMB66"/>
    <mergeCell ref="GMC66:GMH66"/>
    <mergeCell ref="GMI66:GMN66"/>
    <mergeCell ref="GMO66:GMT66"/>
    <mergeCell ref="GMU66:GMZ66"/>
    <mergeCell ref="GNA66:GNF66"/>
    <mergeCell ref="GKM66:GKR66"/>
    <mergeCell ref="GKS66:GKX66"/>
    <mergeCell ref="GKY66:GLD66"/>
    <mergeCell ref="GLE66:GLJ66"/>
    <mergeCell ref="GLK66:GLP66"/>
    <mergeCell ref="GLQ66:GLV66"/>
    <mergeCell ref="GJC66:GJH66"/>
    <mergeCell ref="GJI66:GJN66"/>
    <mergeCell ref="GJO66:GJT66"/>
    <mergeCell ref="GJU66:GJZ66"/>
    <mergeCell ref="GKA66:GKF66"/>
    <mergeCell ref="GKG66:GKL66"/>
    <mergeCell ref="GHS66:GHX66"/>
    <mergeCell ref="GHY66:GID66"/>
    <mergeCell ref="GIE66:GIJ66"/>
    <mergeCell ref="GIK66:GIP66"/>
    <mergeCell ref="GIQ66:GIV66"/>
    <mergeCell ref="GIW66:GJB66"/>
    <mergeCell ref="GGI66:GGN66"/>
    <mergeCell ref="GGO66:GGT66"/>
    <mergeCell ref="GGU66:GGZ66"/>
    <mergeCell ref="GHA66:GHF66"/>
    <mergeCell ref="GHG66:GHL66"/>
    <mergeCell ref="GHM66:GHR66"/>
    <mergeCell ref="GEY66:GFD66"/>
    <mergeCell ref="GFE66:GFJ66"/>
    <mergeCell ref="GFK66:GFP66"/>
    <mergeCell ref="GFQ66:GFV66"/>
    <mergeCell ref="GFW66:GGB66"/>
    <mergeCell ref="GGC66:GGH66"/>
    <mergeCell ref="GDO66:GDT66"/>
    <mergeCell ref="GDU66:GDZ66"/>
    <mergeCell ref="GEA66:GEF66"/>
    <mergeCell ref="GEG66:GEL66"/>
    <mergeCell ref="GEM66:GER66"/>
    <mergeCell ref="GES66:GEX66"/>
    <mergeCell ref="GCE66:GCJ66"/>
    <mergeCell ref="GCK66:GCP66"/>
    <mergeCell ref="GCQ66:GCV66"/>
    <mergeCell ref="GCW66:GDB66"/>
    <mergeCell ref="GDC66:GDH66"/>
    <mergeCell ref="GDI66:GDN66"/>
    <mergeCell ref="GAU66:GAZ66"/>
    <mergeCell ref="GBA66:GBF66"/>
    <mergeCell ref="GBG66:GBL66"/>
    <mergeCell ref="GBM66:GBR66"/>
    <mergeCell ref="GBS66:GBX66"/>
    <mergeCell ref="GBY66:GCD66"/>
    <mergeCell ref="FZK66:FZP66"/>
    <mergeCell ref="FZQ66:FZV66"/>
    <mergeCell ref="FZW66:GAB66"/>
    <mergeCell ref="GAC66:GAH66"/>
    <mergeCell ref="GAI66:GAN66"/>
    <mergeCell ref="GAO66:GAT66"/>
    <mergeCell ref="FYA66:FYF66"/>
    <mergeCell ref="FYG66:FYL66"/>
    <mergeCell ref="FYM66:FYR66"/>
    <mergeCell ref="FYS66:FYX66"/>
    <mergeCell ref="FYY66:FZD66"/>
    <mergeCell ref="FZE66:FZJ66"/>
    <mergeCell ref="FWQ66:FWV66"/>
    <mergeCell ref="FWW66:FXB66"/>
    <mergeCell ref="FXC66:FXH66"/>
    <mergeCell ref="FXI66:FXN66"/>
    <mergeCell ref="FXO66:FXT66"/>
    <mergeCell ref="FXU66:FXZ66"/>
    <mergeCell ref="FVG66:FVL66"/>
    <mergeCell ref="FVM66:FVR66"/>
    <mergeCell ref="FVS66:FVX66"/>
    <mergeCell ref="FVY66:FWD66"/>
    <mergeCell ref="FWE66:FWJ66"/>
    <mergeCell ref="FWK66:FWP66"/>
    <mergeCell ref="FTW66:FUB66"/>
    <mergeCell ref="FUC66:FUH66"/>
    <mergeCell ref="FUI66:FUN66"/>
    <mergeCell ref="FUO66:FUT66"/>
    <mergeCell ref="FUU66:FUZ66"/>
    <mergeCell ref="FVA66:FVF66"/>
    <mergeCell ref="FSM66:FSR66"/>
    <mergeCell ref="FSS66:FSX66"/>
    <mergeCell ref="FSY66:FTD66"/>
    <mergeCell ref="FTE66:FTJ66"/>
    <mergeCell ref="FTK66:FTP66"/>
    <mergeCell ref="FTQ66:FTV66"/>
    <mergeCell ref="FRC66:FRH66"/>
    <mergeCell ref="FRI66:FRN66"/>
    <mergeCell ref="FRO66:FRT66"/>
    <mergeCell ref="FRU66:FRZ66"/>
    <mergeCell ref="FSA66:FSF66"/>
    <mergeCell ref="FSG66:FSL66"/>
    <mergeCell ref="FPS66:FPX66"/>
    <mergeCell ref="FPY66:FQD66"/>
    <mergeCell ref="FQE66:FQJ66"/>
    <mergeCell ref="FQK66:FQP66"/>
    <mergeCell ref="FQQ66:FQV66"/>
    <mergeCell ref="FQW66:FRB66"/>
    <mergeCell ref="FOI66:FON66"/>
    <mergeCell ref="FOO66:FOT66"/>
    <mergeCell ref="FOU66:FOZ66"/>
    <mergeCell ref="FPA66:FPF66"/>
    <mergeCell ref="FPG66:FPL66"/>
    <mergeCell ref="FPM66:FPR66"/>
    <mergeCell ref="FMY66:FND66"/>
    <mergeCell ref="FNE66:FNJ66"/>
    <mergeCell ref="FNK66:FNP66"/>
    <mergeCell ref="FNQ66:FNV66"/>
    <mergeCell ref="FNW66:FOB66"/>
    <mergeCell ref="FOC66:FOH66"/>
    <mergeCell ref="FLO66:FLT66"/>
    <mergeCell ref="FLU66:FLZ66"/>
    <mergeCell ref="FMA66:FMF66"/>
    <mergeCell ref="FMG66:FML66"/>
    <mergeCell ref="FMM66:FMR66"/>
    <mergeCell ref="FMS66:FMX66"/>
    <mergeCell ref="FKE66:FKJ66"/>
    <mergeCell ref="FKK66:FKP66"/>
    <mergeCell ref="FKQ66:FKV66"/>
    <mergeCell ref="FKW66:FLB66"/>
    <mergeCell ref="FLC66:FLH66"/>
    <mergeCell ref="FLI66:FLN66"/>
    <mergeCell ref="FIU66:FIZ66"/>
    <mergeCell ref="FJA66:FJF66"/>
    <mergeCell ref="FJG66:FJL66"/>
    <mergeCell ref="FJM66:FJR66"/>
    <mergeCell ref="FJS66:FJX66"/>
    <mergeCell ref="FJY66:FKD66"/>
    <mergeCell ref="FHK66:FHP66"/>
    <mergeCell ref="FHQ66:FHV66"/>
    <mergeCell ref="FHW66:FIB66"/>
    <mergeCell ref="FIC66:FIH66"/>
    <mergeCell ref="FII66:FIN66"/>
    <mergeCell ref="FIO66:FIT66"/>
    <mergeCell ref="FGA66:FGF66"/>
    <mergeCell ref="FGG66:FGL66"/>
    <mergeCell ref="FGM66:FGR66"/>
    <mergeCell ref="FGS66:FGX66"/>
    <mergeCell ref="FGY66:FHD66"/>
    <mergeCell ref="FHE66:FHJ66"/>
    <mergeCell ref="FEQ66:FEV66"/>
    <mergeCell ref="FEW66:FFB66"/>
    <mergeCell ref="FFC66:FFH66"/>
    <mergeCell ref="FFI66:FFN66"/>
    <mergeCell ref="FFO66:FFT66"/>
    <mergeCell ref="FFU66:FFZ66"/>
    <mergeCell ref="FDG66:FDL66"/>
    <mergeCell ref="FDM66:FDR66"/>
    <mergeCell ref="FDS66:FDX66"/>
    <mergeCell ref="FDY66:FED66"/>
    <mergeCell ref="FEE66:FEJ66"/>
    <mergeCell ref="FEK66:FEP66"/>
    <mergeCell ref="FBW66:FCB66"/>
    <mergeCell ref="FCC66:FCH66"/>
    <mergeCell ref="FCI66:FCN66"/>
    <mergeCell ref="FCO66:FCT66"/>
    <mergeCell ref="FCU66:FCZ66"/>
    <mergeCell ref="FDA66:FDF66"/>
    <mergeCell ref="FAM66:FAR66"/>
    <mergeCell ref="FAS66:FAX66"/>
    <mergeCell ref="FAY66:FBD66"/>
    <mergeCell ref="FBE66:FBJ66"/>
    <mergeCell ref="FBK66:FBP66"/>
    <mergeCell ref="FBQ66:FBV66"/>
    <mergeCell ref="EZC66:EZH66"/>
    <mergeCell ref="EZI66:EZN66"/>
    <mergeCell ref="EZO66:EZT66"/>
    <mergeCell ref="EZU66:EZZ66"/>
    <mergeCell ref="FAA66:FAF66"/>
    <mergeCell ref="FAG66:FAL66"/>
    <mergeCell ref="EXS66:EXX66"/>
    <mergeCell ref="EXY66:EYD66"/>
    <mergeCell ref="EYE66:EYJ66"/>
    <mergeCell ref="EYK66:EYP66"/>
    <mergeCell ref="EYQ66:EYV66"/>
    <mergeCell ref="EYW66:EZB66"/>
    <mergeCell ref="EWI66:EWN66"/>
    <mergeCell ref="EWO66:EWT66"/>
    <mergeCell ref="EWU66:EWZ66"/>
    <mergeCell ref="EXA66:EXF66"/>
    <mergeCell ref="EXG66:EXL66"/>
    <mergeCell ref="EXM66:EXR66"/>
    <mergeCell ref="EUY66:EVD66"/>
    <mergeCell ref="EVE66:EVJ66"/>
    <mergeCell ref="EVK66:EVP66"/>
    <mergeCell ref="EVQ66:EVV66"/>
    <mergeCell ref="EVW66:EWB66"/>
    <mergeCell ref="EWC66:EWH66"/>
    <mergeCell ref="ETO66:ETT66"/>
    <mergeCell ref="ETU66:ETZ66"/>
    <mergeCell ref="EUA66:EUF66"/>
    <mergeCell ref="EUG66:EUL66"/>
    <mergeCell ref="EUM66:EUR66"/>
    <mergeCell ref="EUS66:EUX66"/>
    <mergeCell ref="ESE66:ESJ66"/>
    <mergeCell ref="ESK66:ESP66"/>
    <mergeCell ref="ESQ66:ESV66"/>
    <mergeCell ref="ESW66:ETB66"/>
    <mergeCell ref="ETC66:ETH66"/>
    <mergeCell ref="ETI66:ETN66"/>
    <mergeCell ref="EQU66:EQZ66"/>
    <mergeCell ref="ERA66:ERF66"/>
    <mergeCell ref="ERG66:ERL66"/>
    <mergeCell ref="ERM66:ERR66"/>
    <mergeCell ref="ERS66:ERX66"/>
    <mergeCell ref="ERY66:ESD66"/>
    <mergeCell ref="EPK66:EPP66"/>
    <mergeCell ref="EPQ66:EPV66"/>
    <mergeCell ref="EPW66:EQB66"/>
    <mergeCell ref="EQC66:EQH66"/>
    <mergeCell ref="EQI66:EQN66"/>
    <mergeCell ref="EQO66:EQT66"/>
    <mergeCell ref="EOA66:EOF66"/>
    <mergeCell ref="EOG66:EOL66"/>
    <mergeCell ref="EOM66:EOR66"/>
    <mergeCell ref="EOS66:EOX66"/>
    <mergeCell ref="EOY66:EPD66"/>
    <mergeCell ref="EPE66:EPJ66"/>
    <mergeCell ref="EMQ66:EMV66"/>
    <mergeCell ref="EMW66:ENB66"/>
    <mergeCell ref="ENC66:ENH66"/>
    <mergeCell ref="ENI66:ENN66"/>
    <mergeCell ref="ENO66:ENT66"/>
    <mergeCell ref="ENU66:ENZ66"/>
    <mergeCell ref="ELG66:ELL66"/>
    <mergeCell ref="ELM66:ELR66"/>
    <mergeCell ref="ELS66:ELX66"/>
    <mergeCell ref="ELY66:EMD66"/>
    <mergeCell ref="EME66:EMJ66"/>
    <mergeCell ref="EMK66:EMP66"/>
    <mergeCell ref="EJW66:EKB66"/>
    <mergeCell ref="EKC66:EKH66"/>
    <mergeCell ref="EKI66:EKN66"/>
    <mergeCell ref="EKO66:EKT66"/>
    <mergeCell ref="EKU66:EKZ66"/>
    <mergeCell ref="ELA66:ELF66"/>
    <mergeCell ref="EIM66:EIR66"/>
    <mergeCell ref="EIS66:EIX66"/>
    <mergeCell ref="EIY66:EJD66"/>
    <mergeCell ref="EJE66:EJJ66"/>
    <mergeCell ref="EJK66:EJP66"/>
    <mergeCell ref="EJQ66:EJV66"/>
    <mergeCell ref="EHC66:EHH66"/>
    <mergeCell ref="EHI66:EHN66"/>
    <mergeCell ref="EHO66:EHT66"/>
    <mergeCell ref="EHU66:EHZ66"/>
    <mergeCell ref="EIA66:EIF66"/>
    <mergeCell ref="EIG66:EIL66"/>
    <mergeCell ref="EFS66:EFX66"/>
    <mergeCell ref="EFY66:EGD66"/>
    <mergeCell ref="EGE66:EGJ66"/>
    <mergeCell ref="EGK66:EGP66"/>
    <mergeCell ref="EGQ66:EGV66"/>
    <mergeCell ref="EGW66:EHB66"/>
    <mergeCell ref="EEI66:EEN66"/>
    <mergeCell ref="EEO66:EET66"/>
    <mergeCell ref="EEU66:EEZ66"/>
    <mergeCell ref="EFA66:EFF66"/>
    <mergeCell ref="EFG66:EFL66"/>
    <mergeCell ref="EFM66:EFR66"/>
    <mergeCell ref="ECY66:EDD66"/>
    <mergeCell ref="EDE66:EDJ66"/>
    <mergeCell ref="EDK66:EDP66"/>
    <mergeCell ref="EDQ66:EDV66"/>
    <mergeCell ref="EDW66:EEB66"/>
    <mergeCell ref="EEC66:EEH66"/>
    <mergeCell ref="EBO66:EBT66"/>
    <mergeCell ref="EBU66:EBZ66"/>
    <mergeCell ref="ECA66:ECF66"/>
    <mergeCell ref="ECG66:ECL66"/>
    <mergeCell ref="ECM66:ECR66"/>
    <mergeCell ref="ECS66:ECX66"/>
    <mergeCell ref="EAE66:EAJ66"/>
    <mergeCell ref="EAK66:EAP66"/>
    <mergeCell ref="EAQ66:EAV66"/>
    <mergeCell ref="EAW66:EBB66"/>
    <mergeCell ref="EBC66:EBH66"/>
    <mergeCell ref="EBI66:EBN66"/>
    <mergeCell ref="DYU66:DYZ66"/>
    <mergeCell ref="DZA66:DZF66"/>
    <mergeCell ref="DZG66:DZL66"/>
    <mergeCell ref="DZM66:DZR66"/>
    <mergeCell ref="DZS66:DZX66"/>
    <mergeCell ref="DZY66:EAD66"/>
    <mergeCell ref="DXK66:DXP66"/>
    <mergeCell ref="DXQ66:DXV66"/>
    <mergeCell ref="DXW66:DYB66"/>
    <mergeCell ref="DYC66:DYH66"/>
    <mergeCell ref="DYI66:DYN66"/>
    <mergeCell ref="DYO66:DYT66"/>
    <mergeCell ref="DWA66:DWF66"/>
    <mergeCell ref="DWG66:DWL66"/>
    <mergeCell ref="DWM66:DWR66"/>
    <mergeCell ref="DWS66:DWX66"/>
    <mergeCell ref="DWY66:DXD66"/>
    <mergeCell ref="DXE66:DXJ66"/>
    <mergeCell ref="DUQ66:DUV66"/>
    <mergeCell ref="DUW66:DVB66"/>
    <mergeCell ref="DVC66:DVH66"/>
    <mergeCell ref="DVI66:DVN66"/>
    <mergeCell ref="DVO66:DVT66"/>
    <mergeCell ref="DVU66:DVZ66"/>
    <mergeCell ref="DTG66:DTL66"/>
    <mergeCell ref="DTM66:DTR66"/>
    <mergeCell ref="DTS66:DTX66"/>
    <mergeCell ref="DTY66:DUD66"/>
    <mergeCell ref="DUE66:DUJ66"/>
    <mergeCell ref="DUK66:DUP66"/>
    <mergeCell ref="DRW66:DSB66"/>
    <mergeCell ref="DSC66:DSH66"/>
    <mergeCell ref="DSI66:DSN66"/>
    <mergeCell ref="DSO66:DST66"/>
    <mergeCell ref="DSU66:DSZ66"/>
    <mergeCell ref="DTA66:DTF66"/>
    <mergeCell ref="DQM66:DQR66"/>
    <mergeCell ref="DQS66:DQX66"/>
    <mergeCell ref="DQY66:DRD66"/>
    <mergeCell ref="DRE66:DRJ66"/>
    <mergeCell ref="DRK66:DRP66"/>
    <mergeCell ref="DRQ66:DRV66"/>
    <mergeCell ref="DPC66:DPH66"/>
    <mergeCell ref="DPI66:DPN66"/>
    <mergeCell ref="DPO66:DPT66"/>
    <mergeCell ref="DPU66:DPZ66"/>
    <mergeCell ref="DQA66:DQF66"/>
    <mergeCell ref="DQG66:DQL66"/>
    <mergeCell ref="DNS66:DNX66"/>
    <mergeCell ref="DNY66:DOD66"/>
    <mergeCell ref="DOE66:DOJ66"/>
    <mergeCell ref="DOK66:DOP66"/>
    <mergeCell ref="DOQ66:DOV66"/>
    <mergeCell ref="DOW66:DPB66"/>
    <mergeCell ref="DMI66:DMN66"/>
    <mergeCell ref="DMO66:DMT66"/>
    <mergeCell ref="DMU66:DMZ66"/>
    <mergeCell ref="DNA66:DNF66"/>
    <mergeCell ref="DNG66:DNL66"/>
    <mergeCell ref="DNM66:DNR66"/>
    <mergeCell ref="DKY66:DLD66"/>
    <mergeCell ref="DLE66:DLJ66"/>
    <mergeCell ref="DLK66:DLP66"/>
    <mergeCell ref="DLQ66:DLV66"/>
    <mergeCell ref="DLW66:DMB66"/>
    <mergeCell ref="DMC66:DMH66"/>
    <mergeCell ref="DJO66:DJT66"/>
    <mergeCell ref="DJU66:DJZ66"/>
    <mergeCell ref="DKA66:DKF66"/>
    <mergeCell ref="DKG66:DKL66"/>
    <mergeCell ref="DKM66:DKR66"/>
    <mergeCell ref="DKS66:DKX66"/>
    <mergeCell ref="DIE66:DIJ66"/>
    <mergeCell ref="DIK66:DIP66"/>
    <mergeCell ref="DIQ66:DIV66"/>
    <mergeCell ref="DIW66:DJB66"/>
    <mergeCell ref="DJC66:DJH66"/>
    <mergeCell ref="DJI66:DJN66"/>
    <mergeCell ref="DGU66:DGZ66"/>
    <mergeCell ref="DHA66:DHF66"/>
    <mergeCell ref="DHG66:DHL66"/>
    <mergeCell ref="DHM66:DHR66"/>
    <mergeCell ref="DHS66:DHX66"/>
    <mergeCell ref="DHY66:DID66"/>
    <mergeCell ref="DFK66:DFP66"/>
    <mergeCell ref="DFQ66:DFV66"/>
    <mergeCell ref="DFW66:DGB66"/>
    <mergeCell ref="DGC66:DGH66"/>
    <mergeCell ref="DGI66:DGN66"/>
    <mergeCell ref="DGO66:DGT66"/>
    <mergeCell ref="DEA66:DEF66"/>
    <mergeCell ref="DEG66:DEL66"/>
    <mergeCell ref="DEM66:DER66"/>
    <mergeCell ref="DES66:DEX66"/>
    <mergeCell ref="DEY66:DFD66"/>
    <mergeCell ref="DFE66:DFJ66"/>
    <mergeCell ref="DCQ66:DCV66"/>
    <mergeCell ref="DCW66:DDB66"/>
    <mergeCell ref="DDC66:DDH66"/>
    <mergeCell ref="DDI66:DDN66"/>
    <mergeCell ref="DDO66:DDT66"/>
    <mergeCell ref="DDU66:DDZ66"/>
    <mergeCell ref="DBG66:DBL66"/>
    <mergeCell ref="DBM66:DBR66"/>
    <mergeCell ref="DBS66:DBX66"/>
    <mergeCell ref="DBY66:DCD66"/>
    <mergeCell ref="DCE66:DCJ66"/>
    <mergeCell ref="DCK66:DCP66"/>
    <mergeCell ref="CZW66:DAB66"/>
    <mergeCell ref="DAC66:DAH66"/>
    <mergeCell ref="DAI66:DAN66"/>
    <mergeCell ref="DAO66:DAT66"/>
    <mergeCell ref="DAU66:DAZ66"/>
    <mergeCell ref="DBA66:DBF66"/>
    <mergeCell ref="CYM66:CYR66"/>
    <mergeCell ref="CYS66:CYX66"/>
    <mergeCell ref="CYY66:CZD66"/>
    <mergeCell ref="CZE66:CZJ66"/>
    <mergeCell ref="CZK66:CZP66"/>
    <mergeCell ref="CZQ66:CZV66"/>
    <mergeCell ref="CXC66:CXH66"/>
    <mergeCell ref="CXI66:CXN66"/>
    <mergeCell ref="CXO66:CXT66"/>
    <mergeCell ref="CXU66:CXZ66"/>
    <mergeCell ref="CYA66:CYF66"/>
    <mergeCell ref="CYG66:CYL66"/>
    <mergeCell ref="CVS66:CVX66"/>
    <mergeCell ref="CVY66:CWD66"/>
    <mergeCell ref="CWE66:CWJ66"/>
    <mergeCell ref="CWK66:CWP66"/>
    <mergeCell ref="CWQ66:CWV66"/>
    <mergeCell ref="CWW66:CXB66"/>
    <mergeCell ref="CUI66:CUN66"/>
    <mergeCell ref="CUO66:CUT66"/>
    <mergeCell ref="CUU66:CUZ66"/>
    <mergeCell ref="CVA66:CVF66"/>
    <mergeCell ref="CVG66:CVL66"/>
    <mergeCell ref="CVM66:CVR66"/>
    <mergeCell ref="CSY66:CTD66"/>
    <mergeCell ref="CTE66:CTJ66"/>
    <mergeCell ref="CTK66:CTP66"/>
    <mergeCell ref="CTQ66:CTV66"/>
    <mergeCell ref="CTW66:CUB66"/>
    <mergeCell ref="CUC66:CUH66"/>
    <mergeCell ref="CRO66:CRT66"/>
    <mergeCell ref="CRU66:CRZ66"/>
    <mergeCell ref="CSA66:CSF66"/>
    <mergeCell ref="CSG66:CSL66"/>
    <mergeCell ref="CSM66:CSR66"/>
    <mergeCell ref="CSS66:CSX66"/>
    <mergeCell ref="CQE66:CQJ66"/>
    <mergeCell ref="CQK66:CQP66"/>
    <mergeCell ref="CQQ66:CQV66"/>
    <mergeCell ref="CQW66:CRB66"/>
    <mergeCell ref="CRC66:CRH66"/>
    <mergeCell ref="CRI66:CRN66"/>
    <mergeCell ref="COU66:COZ66"/>
    <mergeCell ref="CPA66:CPF66"/>
    <mergeCell ref="CPG66:CPL66"/>
    <mergeCell ref="CPM66:CPR66"/>
    <mergeCell ref="CPS66:CPX66"/>
    <mergeCell ref="CPY66:CQD66"/>
    <mergeCell ref="CNK66:CNP66"/>
    <mergeCell ref="CNQ66:CNV66"/>
    <mergeCell ref="CNW66:COB66"/>
    <mergeCell ref="COC66:COH66"/>
    <mergeCell ref="COI66:CON66"/>
    <mergeCell ref="COO66:COT66"/>
    <mergeCell ref="CMA66:CMF66"/>
    <mergeCell ref="CMG66:CML66"/>
    <mergeCell ref="CMM66:CMR66"/>
    <mergeCell ref="CMS66:CMX66"/>
    <mergeCell ref="CMY66:CND66"/>
    <mergeCell ref="CNE66:CNJ66"/>
    <mergeCell ref="CKQ66:CKV66"/>
    <mergeCell ref="CKW66:CLB66"/>
    <mergeCell ref="CLC66:CLH66"/>
    <mergeCell ref="CLI66:CLN66"/>
    <mergeCell ref="CLO66:CLT66"/>
    <mergeCell ref="CLU66:CLZ66"/>
    <mergeCell ref="CJG66:CJL66"/>
    <mergeCell ref="CJM66:CJR66"/>
    <mergeCell ref="CJS66:CJX66"/>
    <mergeCell ref="CJY66:CKD66"/>
    <mergeCell ref="CKE66:CKJ66"/>
    <mergeCell ref="CKK66:CKP66"/>
    <mergeCell ref="CHW66:CIB66"/>
    <mergeCell ref="CIC66:CIH66"/>
    <mergeCell ref="CII66:CIN66"/>
    <mergeCell ref="CIO66:CIT66"/>
    <mergeCell ref="CIU66:CIZ66"/>
    <mergeCell ref="CJA66:CJF66"/>
    <mergeCell ref="CGM66:CGR66"/>
    <mergeCell ref="CGS66:CGX66"/>
    <mergeCell ref="CGY66:CHD66"/>
    <mergeCell ref="CHE66:CHJ66"/>
    <mergeCell ref="CHK66:CHP66"/>
    <mergeCell ref="CHQ66:CHV66"/>
    <mergeCell ref="CFC66:CFH66"/>
    <mergeCell ref="CFI66:CFN66"/>
    <mergeCell ref="CFO66:CFT66"/>
    <mergeCell ref="CFU66:CFZ66"/>
    <mergeCell ref="CGA66:CGF66"/>
    <mergeCell ref="CGG66:CGL66"/>
    <mergeCell ref="CDS66:CDX66"/>
    <mergeCell ref="CDY66:CED66"/>
    <mergeCell ref="CEE66:CEJ66"/>
    <mergeCell ref="CEK66:CEP66"/>
    <mergeCell ref="CEQ66:CEV66"/>
    <mergeCell ref="CEW66:CFB66"/>
    <mergeCell ref="CCI66:CCN66"/>
    <mergeCell ref="CCO66:CCT66"/>
    <mergeCell ref="CCU66:CCZ66"/>
    <mergeCell ref="CDA66:CDF66"/>
    <mergeCell ref="CDG66:CDL66"/>
    <mergeCell ref="CDM66:CDR66"/>
    <mergeCell ref="CAY66:CBD66"/>
    <mergeCell ref="CBE66:CBJ66"/>
    <mergeCell ref="CBK66:CBP66"/>
    <mergeCell ref="CBQ66:CBV66"/>
    <mergeCell ref="CBW66:CCB66"/>
    <mergeCell ref="CCC66:CCH66"/>
    <mergeCell ref="BZO66:BZT66"/>
    <mergeCell ref="BZU66:BZZ66"/>
    <mergeCell ref="CAA66:CAF66"/>
    <mergeCell ref="CAG66:CAL66"/>
    <mergeCell ref="CAM66:CAR66"/>
    <mergeCell ref="CAS66:CAX66"/>
    <mergeCell ref="BYE66:BYJ66"/>
    <mergeCell ref="BYK66:BYP66"/>
    <mergeCell ref="BYQ66:BYV66"/>
    <mergeCell ref="BYW66:BZB66"/>
    <mergeCell ref="BZC66:BZH66"/>
    <mergeCell ref="BZI66:BZN66"/>
    <mergeCell ref="BWU66:BWZ66"/>
    <mergeCell ref="BXA66:BXF66"/>
    <mergeCell ref="BXG66:BXL66"/>
    <mergeCell ref="BXM66:BXR66"/>
    <mergeCell ref="BXS66:BXX66"/>
    <mergeCell ref="BXY66:BYD66"/>
    <mergeCell ref="BVK66:BVP66"/>
    <mergeCell ref="BVQ66:BVV66"/>
    <mergeCell ref="BVW66:BWB66"/>
    <mergeCell ref="BWC66:BWH66"/>
    <mergeCell ref="BWI66:BWN66"/>
    <mergeCell ref="BWO66:BWT66"/>
    <mergeCell ref="BUA66:BUF66"/>
    <mergeCell ref="BUG66:BUL66"/>
    <mergeCell ref="BUM66:BUR66"/>
    <mergeCell ref="BUS66:BUX66"/>
    <mergeCell ref="BUY66:BVD66"/>
    <mergeCell ref="BVE66:BVJ66"/>
    <mergeCell ref="BSQ66:BSV66"/>
    <mergeCell ref="BSW66:BTB66"/>
    <mergeCell ref="BTC66:BTH66"/>
    <mergeCell ref="BTI66:BTN66"/>
    <mergeCell ref="BTO66:BTT66"/>
    <mergeCell ref="BTU66:BTZ66"/>
    <mergeCell ref="BRG66:BRL66"/>
    <mergeCell ref="BRM66:BRR66"/>
    <mergeCell ref="BRS66:BRX66"/>
    <mergeCell ref="BRY66:BSD66"/>
    <mergeCell ref="BSE66:BSJ66"/>
    <mergeCell ref="BSK66:BSP66"/>
    <mergeCell ref="BPW66:BQB66"/>
    <mergeCell ref="BQC66:BQH66"/>
    <mergeCell ref="BQI66:BQN66"/>
    <mergeCell ref="BQO66:BQT66"/>
    <mergeCell ref="BQU66:BQZ66"/>
    <mergeCell ref="BRA66:BRF66"/>
    <mergeCell ref="BOM66:BOR66"/>
    <mergeCell ref="BOS66:BOX66"/>
    <mergeCell ref="BOY66:BPD66"/>
    <mergeCell ref="BPE66:BPJ66"/>
    <mergeCell ref="BPK66:BPP66"/>
    <mergeCell ref="BPQ66:BPV66"/>
    <mergeCell ref="BNC66:BNH66"/>
    <mergeCell ref="BNI66:BNN66"/>
    <mergeCell ref="BNO66:BNT66"/>
    <mergeCell ref="BNU66:BNZ66"/>
    <mergeCell ref="BOA66:BOF66"/>
    <mergeCell ref="BOG66:BOL66"/>
    <mergeCell ref="BLS66:BLX66"/>
    <mergeCell ref="BLY66:BMD66"/>
    <mergeCell ref="BME66:BMJ66"/>
    <mergeCell ref="BMK66:BMP66"/>
    <mergeCell ref="BMQ66:BMV66"/>
    <mergeCell ref="BMW66:BNB66"/>
    <mergeCell ref="BKI66:BKN66"/>
    <mergeCell ref="BKO66:BKT66"/>
    <mergeCell ref="BKU66:BKZ66"/>
    <mergeCell ref="BLA66:BLF66"/>
    <mergeCell ref="BLG66:BLL66"/>
    <mergeCell ref="BLM66:BLR66"/>
    <mergeCell ref="BIY66:BJD66"/>
    <mergeCell ref="BJE66:BJJ66"/>
    <mergeCell ref="BJK66:BJP66"/>
    <mergeCell ref="BJQ66:BJV66"/>
    <mergeCell ref="BJW66:BKB66"/>
    <mergeCell ref="BKC66:BKH66"/>
    <mergeCell ref="BHO66:BHT66"/>
    <mergeCell ref="BHU66:BHZ66"/>
    <mergeCell ref="BIA66:BIF66"/>
    <mergeCell ref="BIG66:BIL66"/>
    <mergeCell ref="BIM66:BIR66"/>
    <mergeCell ref="BIS66:BIX66"/>
    <mergeCell ref="BGE66:BGJ66"/>
    <mergeCell ref="BGK66:BGP66"/>
    <mergeCell ref="BGQ66:BGV66"/>
    <mergeCell ref="BGW66:BHB66"/>
    <mergeCell ref="BHC66:BHH66"/>
    <mergeCell ref="BHI66:BHN66"/>
    <mergeCell ref="BEU66:BEZ66"/>
    <mergeCell ref="BFA66:BFF66"/>
    <mergeCell ref="BFG66:BFL66"/>
    <mergeCell ref="BFM66:BFR66"/>
    <mergeCell ref="BFS66:BFX66"/>
    <mergeCell ref="BFY66:BGD66"/>
    <mergeCell ref="BDK66:BDP66"/>
    <mergeCell ref="BDQ66:BDV66"/>
    <mergeCell ref="BDW66:BEB66"/>
    <mergeCell ref="BEC66:BEH66"/>
    <mergeCell ref="BEI66:BEN66"/>
    <mergeCell ref="BEO66:BET66"/>
    <mergeCell ref="BCA66:BCF66"/>
    <mergeCell ref="BCG66:BCL66"/>
    <mergeCell ref="BCM66:BCR66"/>
    <mergeCell ref="BCS66:BCX66"/>
    <mergeCell ref="BCY66:BDD66"/>
    <mergeCell ref="BDE66:BDJ66"/>
    <mergeCell ref="BAQ66:BAV66"/>
    <mergeCell ref="BAW66:BBB66"/>
    <mergeCell ref="BBC66:BBH66"/>
    <mergeCell ref="BBI66:BBN66"/>
    <mergeCell ref="BBO66:BBT66"/>
    <mergeCell ref="BBU66:BBZ66"/>
    <mergeCell ref="AZG66:AZL66"/>
    <mergeCell ref="AZM66:AZR66"/>
    <mergeCell ref="AZS66:AZX66"/>
    <mergeCell ref="AZY66:BAD66"/>
    <mergeCell ref="BAE66:BAJ66"/>
    <mergeCell ref="BAK66:BAP66"/>
    <mergeCell ref="AXW66:AYB66"/>
    <mergeCell ref="AYC66:AYH66"/>
    <mergeCell ref="AYI66:AYN66"/>
    <mergeCell ref="AYO66:AYT66"/>
    <mergeCell ref="AYU66:AYZ66"/>
    <mergeCell ref="AZA66:AZF66"/>
    <mergeCell ref="AWM66:AWR66"/>
    <mergeCell ref="AWS66:AWX66"/>
    <mergeCell ref="AWY66:AXD66"/>
    <mergeCell ref="AXE66:AXJ66"/>
    <mergeCell ref="AXK66:AXP66"/>
    <mergeCell ref="AXQ66:AXV66"/>
    <mergeCell ref="AVC66:AVH66"/>
    <mergeCell ref="AVI66:AVN66"/>
    <mergeCell ref="AVO66:AVT66"/>
    <mergeCell ref="AVU66:AVZ66"/>
    <mergeCell ref="AWA66:AWF66"/>
    <mergeCell ref="AWG66:AWL66"/>
    <mergeCell ref="ATS66:ATX66"/>
    <mergeCell ref="ATY66:AUD66"/>
    <mergeCell ref="AUE66:AUJ66"/>
    <mergeCell ref="AUK66:AUP66"/>
    <mergeCell ref="AUQ66:AUV66"/>
    <mergeCell ref="AUW66:AVB66"/>
    <mergeCell ref="ASI66:ASN66"/>
    <mergeCell ref="ASO66:AST66"/>
    <mergeCell ref="ASU66:ASZ66"/>
    <mergeCell ref="ATA66:ATF66"/>
    <mergeCell ref="ATG66:ATL66"/>
    <mergeCell ref="ATM66:ATR66"/>
    <mergeCell ref="AQY66:ARD66"/>
    <mergeCell ref="ARE66:ARJ66"/>
    <mergeCell ref="ARK66:ARP66"/>
    <mergeCell ref="ARQ66:ARV66"/>
    <mergeCell ref="ARW66:ASB66"/>
    <mergeCell ref="ASC66:ASH66"/>
    <mergeCell ref="APO66:APT66"/>
    <mergeCell ref="APU66:APZ66"/>
    <mergeCell ref="AQA66:AQF66"/>
    <mergeCell ref="AQG66:AQL66"/>
    <mergeCell ref="AQM66:AQR66"/>
    <mergeCell ref="AQS66:AQX66"/>
    <mergeCell ref="AOE66:AOJ66"/>
    <mergeCell ref="AOK66:AOP66"/>
    <mergeCell ref="AOQ66:AOV66"/>
    <mergeCell ref="AOW66:APB66"/>
    <mergeCell ref="APC66:APH66"/>
    <mergeCell ref="API66:APN66"/>
    <mergeCell ref="AMU66:AMZ66"/>
    <mergeCell ref="ANA66:ANF66"/>
    <mergeCell ref="ANG66:ANL66"/>
    <mergeCell ref="ANM66:ANR66"/>
    <mergeCell ref="ANS66:ANX66"/>
    <mergeCell ref="ANY66:AOD66"/>
    <mergeCell ref="ALK66:ALP66"/>
    <mergeCell ref="ALQ66:ALV66"/>
    <mergeCell ref="ALW66:AMB66"/>
    <mergeCell ref="AMC66:AMH66"/>
    <mergeCell ref="AMI66:AMN66"/>
    <mergeCell ref="AMO66:AMT66"/>
    <mergeCell ref="AKA66:AKF66"/>
    <mergeCell ref="AKG66:AKL66"/>
    <mergeCell ref="AKM66:AKR66"/>
    <mergeCell ref="AKS66:AKX66"/>
    <mergeCell ref="AKY66:ALD66"/>
    <mergeCell ref="ALE66:ALJ66"/>
    <mergeCell ref="AIQ66:AIV66"/>
    <mergeCell ref="AIW66:AJB66"/>
    <mergeCell ref="AJC66:AJH66"/>
    <mergeCell ref="AJI66:AJN66"/>
    <mergeCell ref="AJO66:AJT66"/>
    <mergeCell ref="AJU66:AJZ66"/>
    <mergeCell ref="AHG66:AHL66"/>
    <mergeCell ref="AHM66:AHR66"/>
    <mergeCell ref="AHS66:AHX66"/>
    <mergeCell ref="AHY66:AID66"/>
    <mergeCell ref="AIE66:AIJ66"/>
    <mergeCell ref="AIK66:AIP66"/>
    <mergeCell ref="AFW66:AGB66"/>
    <mergeCell ref="AGC66:AGH66"/>
    <mergeCell ref="AGI66:AGN66"/>
    <mergeCell ref="AGO66:AGT66"/>
    <mergeCell ref="AGU66:AGZ66"/>
    <mergeCell ref="AHA66:AHF66"/>
    <mergeCell ref="AEM66:AER66"/>
    <mergeCell ref="AES66:AEX66"/>
    <mergeCell ref="AEY66:AFD66"/>
    <mergeCell ref="AFE66:AFJ66"/>
    <mergeCell ref="AFK66:AFP66"/>
    <mergeCell ref="AFQ66:AFV66"/>
    <mergeCell ref="ADC66:ADH66"/>
    <mergeCell ref="ADI66:ADN66"/>
    <mergeCell ref="ADO66:ADT66"/>
    <mergeCell ref="ADU66:ADZ66"/>
    <mergeCell ref="AEA66:AEF66"/>
    <mergeCell ref="AEG66:AEL66"/>
    <mergeCell ref="ABS66:ABX66"/>
    <mergeCell ref="ABY66:ACD66"/>
    <mergeCell ref="ACE66:ACJ66"/>
    <mergeCell ref="ACK66:ACP66"/>
    <mergeCell ref="ACQ66:ACV66"/>
    <mergeCell ref="ACW66:ADB66"/>
    <mergeCell ref="AAI66:AAN66"/>
    <mergeCell ref="AAO66:AAT66"/>
    <mergeCell ref="AAU66:AAZ66"/>
    <mergeCell ref="ABA66:ABF66"/>
    <mergeCell ref="ABG66:ABL66"/>
    <mergeCell ref="ABM66:ABR66"/>
    <mergeCell ref="YY66:ZD66"/>
    <mergeCell ref="ZE66:ZJ66"/>
    <mergeCell ref="ZK66:ZP66"/>
    <mergeCell ref="ZQ66:ZV66"/>
    <mergeCell ref="ZW66:AAB66"/>
    <mergeCell ref="AAC66:AAH66"/>
    <mergeCell ref="XO66:XT66"/>
    <mergeCell ref="XU66:XZ66"/>
    <mergeCell ref="YA66:YF66"/>
    <mergeCell ref="YG66:YL66"/>
    <mergeCell ref="YM66:YR66"/>
    <mergeCell ref="YS66:YX66"/>
    <mergeCell ref="WE66:WJ66"/>
    <mergeCell ref="WK66:WP66"/>
    <mergeCell ref="WQ66:WV66"/>
    <mergeCell ref="WW66:XB66"/>
    <mergeCell ref="XC66:XH66"/>
    <mergeCell ref="XI66:XN66"/>
    <mergeCell ref="UU66:UZ66"/>
    <mergeCell ref="VA66:VF66"/>
    <mergeCell ref="VG66:VL66"/>
    <mergeCell ref="VM66:VR66"/>
    <mergeCell ref="VS66:VX66"/>
    <mergeCell ref="VY66:WD66"/>
    <mergeCell ref="TK66:TP66"/>
    <mergeCell ref="TQ66:TV66"/>
    <mergeCell ref="TW66:UB66"/>
    <mergeCell ref="UC66:UH66"/>
    <mergeCell ref="UI66:UN66"/>
    <mergeCell ref="UO66:UT66"/>
    <mergeCell ref="SA66:SF66"/>
    <mergeCell ref="SG66:SL66"/>
    <mergeCell ref="SM66:SR66"/>
    <mergeCell ref="SS66:SX66"/>
    <mergeCell ref="SY66:TD66"/>
    <mergeCell ref="TE66:TJ66"/>
    <mergeCell ref="QQ66:QV66"/>
    <mergeCell ref="QW66:RB66"/>
    <mergeCell ref="RC66:RH66"/>
    <mergeCell ref="RI66:RN66"/>
    <mergeCell ref="RO66:RT66"/>
    <mergeCell ref="RU66:RZ66"/>
    <mergeCell ref="PG66:PL66"/>
    <mergeCell ref="PM66:PR66"/>
    <mergeCell ref="PS66:PX66"/>
    <mergeCell ref="PY66:QD66"/>
    <mergeCell ref="QE66:QJ66"/>
    <mergeCell ref="QK66:QP66"/>
    <mergeCell ref="NW66:OB66"/>
    <mergeCell ref="OC66:OH66"/>
    <mergeCell ref="OI66:ON66"/>
    <mergeCell ref="OO66:OT66"/>
    <mergeCell ref="OU66:OZ66"/>
    <mergeCell ref="PA66:PF66"/>
    <mergeCell ref="MM66:MR66"/>
    <mergeCell ref="MS66:MX66"/>
    <mergeCell ref="MY66:ND66"/>
    <mergeCell ref="NE66:NJ66"/>
    <mergeCell ref="NK66:NP66"/>
    <mergeCell ref="NQ66:NV66"/>
    <mergeCell ref="LC66:LH66"/>
    <mergeCell ref="LI66:LN66"/>
    <mergeCell ref="LO66:LT66"/>
    <mergeCell ref="LU66:LZ66"/>
    <mergeCell ref="MA66:MF66"/>
    <mergeCell ref="MG66:ML66"/>
    <mergeCell ref="JS66:JX66"/>
    <mergeCell ref="JY66:KD66"/>
    <mergeCell ref="KE66:KJ66"/>
    <mergeCell ref="KK66:KP66"/>
    <mergeCell ref="KQ66:KV66"/>
    <mergeCell ref="KW66:LB66"/>
    <mergeCell ref="II66:IN66"/>
    <mergeCell ref="IO66:IT66"/>
    <mergeCell ref="IU66:IZ66"/>
    <mergeCell ref="JA66:JF66"/>
    <mergeCell ref="JG66:JL66"/>
    <mergeCell ref="JM66:JR66"/>
    <mergeCell ref="GY66:HD66"/>
    <mergeCell ref="HE66:HJ66"/>
    <mergeCell ref="HK66:HP66"/>
    <mergeCell ref="HQ66:HV66"/>
    <mergeCell ref="HW66:IB66"/>
    <mergeCell ref="IC66:IH66"/>
    <mergeCell ref="FU66:FZ66"/>
    <mergeCell ref="GA66:GF66"/>
    <mergeCell ref="GG66:GL66"/>
    <mergeCell ref="GM66:GR66"/>
    <mergeCell ref="GS66:GX66"/>
    <mergeCell ref="EE66:EJ66"/>
    <mergeCell ref="EK66:EP66"/>
    <mergeCell ref="EQ66:EV66"/>
    <mergeCell ref="EW66:FB66"/>
    <mergeCell ref="FC66:FH66"/>
    <mergeCell ref="FI66:FN66"/>
    <mergeCell ref="CU66:CZ66"/>
    <mergeCell ref="DA66:DF66"/>
    <mergeCell ref="DG66:DL66"/>
    <mergeCell ref="DM66:DR66"/>
    <mergeCell ref="DS66:DX66"/>
    <mergeCell ref="DY66:ED66"/>
    <mergeCell ref="BK66:BP66"/>
    <mergeCell ref="BQ66:BV66"/>
    <mergeCell ref="BW66:CB66"/>
    <mergeCell ref="CC66:CH66"/>
    <mergeCell ref="CI66:CN66"/>
    <mergeCell ref="CO66:CT66"/>
    <mergeCell ref="AG66:AL66"/>
    <mergeCell ref="AM66:AR66"/>
    <mergeCell ref="AS66:AX66"/>
    <mergeCell ref="AY66:BD66"/>
    <mergeCell ref="BE66:BJ66"/>
    <mergeCell ref="XCO62:XDH62"/>
    <mergeCell ref="XDI62:XEB62"/>
    <mergeCell ref="XEC62:XEV62"/>
    <mergeCell ref="XEW62:XEZ62"/>
    <mergeCell ref="A63:B63"/>
    <mergeCell ref="A66:B66"/>
    <mergeCell ref="C66:H66"/>
    <mergeCell ref="I66:N66"/>
    <mergeCell ref="O66:T66"/>
    <mergeCell ref="U66:Z66"/>
    <mergeCell ref="WXY62:WYR62"/>
    <mergeCell ref="WYS62:WZL62"/>
    <mergeCell ref="WZM62:XAF62"/>
    <mergeCell ref="XAG62:XAZ62"/>
    <mergeCell ref="XBA62:XBT62"/>
    <mergeCell ref="XBU62:XCN62"/>
    <mergeCell ref="WTI62:WUB62"/>
    <mergeCell ref="WUC62:WUV62"/>
    <mergeCell ref="WUW62:WVP62"/>
    <mergeCell ref="WVQ62:WWJ62"/>
    <mergeCell ref="FO66:FT66"/>
    <mergeCell ref="WWK62:WXD62"/>
    <mergeCell ref="WXE62:WXX62"/>
    <mergeCell ref="WOS62:WPL62"/>
    <mergeCell ref="WPM62:WQF62"/>
    <mergeCell ref="WQG62:WQZ62"/>
    <mergeCell ref="WRA62:WRT62"/>
    <mergeCell ref="WRU62:WSN62"/>
    <mergeCell ref="WSO62:WTH62"/>
    <mergeCell ref="WKC62:WKV62"/>
    <mergeCell ref="WKW62:WLP62"/>
    <mergeCell ref="WLQ62:WMJ62"/>
    <mergeCell ref="WMK62:WND62"/>
    <mergeCell ref="WNE62:WNX62"/>
    <mergeCell ref="WNY62:WOR62"/>
    <mergeCell ref="WFM62:WGF62"/>
    <mergeCell ref="WGG62:WGZ62"/>
    <mergeCell ref="WHA62:WHT62"/>
    <mergeCell ref="WHU62:WIN62"/>
    <mergeCell ref="WIO62:WJH62"/>
    <mergeCell ref="WJI62:WKB62"/>
    <mergeCell ref="WAW62:WBP62"/>
    <mergeCell ref="WBQ62:WCJ62"/>
    <mergeCell ref="WCK62:WDD62"/>
    <mergeCell ref="WDE62:WDX62"/>
    <mergeCell ref="WDY62:WER62"/>
    <mergeCell ref="WES62:WFL62"/>
    <mergeCell ref="VWG62:VWZ62"/>
    <mergeCell ref="VXA62:VXT62"/>
    <mergeCell ref="VXU62:VYN62"/>
    <mergeCell ref="VYO62:VZH62"/>
    <mergeCell ref="VZI62:WAB62"/>
    <mergeCell ref="WAC62:WAV62"/>
    <mergeCell ref="VRQ62:VSJ62"/>
    <mergeCell ref="VSK62:VTD62"/>
    <mergeCell ref="VTE62:VTX62"/>
    <mergeCell ref="VTY62:VUR62"/>
    <mergeCell ref="VUS62:VVL62"/>
    <mergeCell ref="VVM62:VWF62"/>
    <mergeCell ref="VNA62:VNT62"/>
    <mergeCell ref="VNU62:VON62"/>
    <mergeCell ref="VOO62:VPH62"/>
    <mergeCell ref="VPI62:VQB62"/>
    <mergeCell ref="VQC62:VQV62"/>
    <mergeCell ref="VQW62:VRP62"/>
    <mergeCell ref="VIK62:VJD62"/>
    <mergeCell ref="VJE62:VJX62"/>
    <mergeCell ref="VJY62:VKR62"/>
    <mergeCell ref="VKS62:VLL62"/>
    <mergeCell ref="VLM62:VMF62"/>
    <mergeCell ref="VMG62:VMZ62"/>
    <mergeCell ref="VDU62:VEN62"/>
    <mergeCell ref="VEO62:VFH62"/>
    <mergeCell ref="VFI62:VGB62"/>
    <mergeCell ref="VGC62:VGV62"/>
    <mergeCell ref="VGW62:VHP62"/>
    <mergeCell ref="VHQ62:VIJ62"/>
    <mergeCell ref="UZE62:UZX62"/>
    <mergeCell ref="UZY62:VAR62"/>
    <mergeCell ref="VAS62:VBL62"/>
    <mergeCell ref="VBM62:VCF62"/>
    <mergeCell ref="VCG62:VCZ62"/>
    <mergeCell ref="VDA62:VDT62"/>
    <mergeCell ref="UUO62:UVH62"/>
    <mergeCell ref="UVI62:UWB62"/>
    <mergeCell ref="UWC62:UWV62"/>
    <mergeCell ref="UWW62:UXP62"/>
    <mergeCell ref="UXQ62:UYJ62"/>
    <mergeCell ref="UYK62:UZD62"/>
    <mergeCell ref="UPY62:UQR62"/>
    <mergeCell ref="UQS62:URL62"/>
    <mergeCell ref="URM62:USF62"/>
    <mergeCell ref="USG62:USZ62"/>
    <mergeCell ref="UTA62:UTT62"/>
    <mergeCell ref="UTU62:UUN62"/>
    <mergeCell ref="ULI62:UMB62"/>
    <mergeCell ref="UMC62:UMV62"/>
    <mergeCell ref="UMW62:UNP62"/>
    <mergeCell ref="UNQ62:UOJ62"/>
    <mergeCell ref="UOK62:UPD62"/>
    <mergeCell ref="UPE62:UPX62"/>
    <mergeCell ref="UGS62:UHL62"/>
    <mergeCell ref="UHM62:UIF62"/>
    <mergeCell ref="UIG62:UIZ62"/>
    <mergeCell ref="UJA62:UJT62"/>
    <mergeCell ref="UJU62:UKN62"/>
    <mergeCell ref="UKO62:ULH62"/>
    <mergeCell ref="UCC62:UCV62"/>
    <mergeCell ref="UCW62:UDP62"/>
    <mergeCell ref="UDQ62:UEJ62"/>
    <mergeCell ref="UEK62:UFD62"/>
    <mergeCell ref="UFE62:UFX62"/>
    <mergeCell ref="UFY62:UGR62"/>
    <mergeCell ref="TXM62:TYF62"/>
    <mergeCell ref="TYG62:TYZ62"/>
    <mergeCell ref="TZA62:TZT62"/>
    <mergeCell ref="TZU62:UAN62"/>
    <mergeCell ref="UAO62:UBH62"/>
    <mergeCell ref="UBI62:UCB62"/>
    <mergeCell ref="TSW62:TTP62"/>
    <mergeCell ref="TTQ62:TUJ62"/>
    <mergeCell ref="TUK62:TVD62"/>
    <mergeCell ref="TVE62:TVX62"/>
    <mergeCell ref="TVY62:TWR62"/>
    <mergeCell ref="TWS62:TXL62"/>
    <mergeCell ref="TOG62:TOZ62"/>
    <mergeCell ref="TPA62:TPT62"/>
    <mergeCell ref="TPU62:TQN62"/>
    <mergeCell ref="TQO62:TRH62"/>
    <mergeCell ref="TRI62:TSB62"/>
    <mergeCell ref="TSC62:TSV62"/>
    <mergeCell ref="TJQ62:TKJ62"/>
    <mergeCell ref="TKK62:TLD62"/>
    <mergeCell ref="TLE62:TLX62"/>
    <mergeCell ref="TLY62:TMR62"/>
    <mergeCell ref="TMS62:TNL62"/>
    <mergeCell ref="TNM62:TOF62"/>
    <mergeCell ref="TFA62:TFT62"/>
    <mergeCell ref="TFU62:TGN62"/>
    <mergeCell ref="TGO62:THH62"/>
    <mergeCell ref="THI62:TIB62"/>
    <mergeCell ref="TIC62:TIV62"/>
    <mergeCell ref="TIW62:TJP62"/>
    <mergeCell ref="TAK62:TBD62"/>
    <mergeCell ref="TBE62:TBX62"/>
    <mergeCell ref="TBY62:TCR62"/>
    <mergeCell ref="TCS62:TDL62"/>
    <mergeCell ref="TDM62:TEF62"/>
    <mergeCell ref="TEG62:TEZ62"/>
    <mergeCell ref="SVU62:SWN62"/>
    <mergeCell ref="SWO62:SXH62"/>
    <mergeCell ref="SXI62:SYB62"/>
    <mergeCell ref="SYC62:SYV62"/>
    <mergeCell ref="SYW62:SZP62"/>
    <mergeCell ref="SZQ62:TAJ62"/>
    <mergeCell ref="SRE62:SRX62"/>
    <mergeCell ref="SRY62:SSR62"/>
    <mergeCell ref="SSS62:STL62"/>
    <mergeCell ref="STM62:SUF62"/>
    <mergeCell ref="SUG62:SUZ62"/>
    <mergeCell ref="SVA62:SVT62"/>
    <mergeCell ref="SMO62:SNH62"/>
    <mergeCell ref="SNI62:SOB62"/>
    <mergeCell ref="SOC62:SOV62"/>
    <mergeCell ref="SOW62:SPP62"/>
    <mergeCell ref="SPQ62:SQJ62"/>
    <mergeCell ref="SQK62:SRD62"/>
    <mergeCell ref="SHY62:SIR62"/>
    <mergeCell ref="SIS62:SJL62"/>
    <mergeCell ref="SJM62:SKF62"/>
    <mergeCell ref="SKG62:SKZ62"/>
    <mergeCell ref="SLA62:SLT62"/>
    <mergeCell ref="SLU62:SMN62"/>
    <mergeCell ref="SDI62:SEB62"/>
    <mergeCell ref="SEC62:SEV62"/>
    <mergeCell ref="SEW62:SFP62"/>
    <mergeCell ref="SFQ62:SGJ62"/>
    <mergeCell ref="SGK62:SHD62"/>
    <mergeCell ref="SHE62:SHX62"/>
    <mergeCell ref="RYS62:RZL62"/>
    <mergeCell ref="RZM62:SAF62"/>
    <mergeCell ref="SAG62:SAZ62"/>
    <mergeCell ref="SBA62:SBT62"/>
    <mergeCell ref="SBU62:SCN62"/>
    <mergeCell ref="SCO62:SDH62"/>
    <mergeCell ref="RUC62:RUV62"/>
    <mergeCell ref="RUW62:RVP62"/>
    <mergeCell ref="RVQ62:RWJ62"/>
    <mergeCell ref="RWK62:RXD62"/>
    <mergeCell ref="RXE62:RXX62"/>
    <mergeCell ref="RXY62:RYR62"/>
    <mergeCell ref="RPM62:RQF62"/>
    <mergeCell ref="RQG62:RQZ62"/>
    <mergeCell ref="RRA62:RRT62"/>
    <mergeCell ref="RRU62:RSN62"/>
    <mergeCell ref="RSO62:RTH62"/>
    <mergeCell ref="RTI62:RUB62"/>
    <mergeCell ref="RKW62:RLP62"/>
    <mergeCell ref="RLQ62:RMJ62"/>
    <mergeCell ref="RMK62:RND62"/>
    <mergeCell ref="RNE62:RNX62"/>
    <mergeCell ref="RNY62:ROR62"/>
    <mergeCell ref="ROS62:RPL62"/>
    <mergeCell ref="RGG62:RGZ62"/>
    <mergeCell ref="RHA62:RHT62"/>
    <mergeCell ref="RHU62:RIN62"/>
    <mergeCell ref="RIO62:RJH62"/>
    <mergeCell ref="RJI62:RKB62"/>
    <mergeCell ref="RKC62:RKV62"/>
    <mergeCell ref="RBQ62:RCJ62"/>
    <mergeCell ref="RCK62:RDD62"/>
    <mergeCell ref="RDE62:RDX62"/>
    <mergeCell ref="RDY62:RER62"/>
    <mergeCell ref="RES62:RFL62"/>
    <mergeCell ref="RFM62:RGF62"/>
    <mergeCell ref="QXA62:QXT62"/>
    <mergeCell ref="QXU62:QYN62"/>
    <mergeCell ref="QYO62:QZH62"/>
    <mergeCell ref="QZI62:RAB62"/>
    <mergeCell ref="RAC62:RAV62"/>
    <mergeCell ref="RAW62:RBP62"/>
    <mergeCell ref="QSK62:QTD62"/>
    <mergeCell ref="QTE62:QTX62"/>
    <mergeCell ref="QTY62:QUR62"/>
    <mergeCell ref="QUS62:QVL62"/>
    <mergeCell ref="QVM62:QWF62"/>
    <mergeCell ref="QWG62:QWZ62"/>
    <mergeCell ref="QNU62:QON62"/>
    <mergeCell ref="QOO62:QPH62"/>
    <mergeCell ref="QPI62:QQB62"/>
    <mergeCell ref="QQC62:QQV62"/>
    <mergeCell ref="QQW62:QRP62"/>
    <mergeCell ref="QRQ62:QSJ62"/>
    <mergeCell ref="QJE62:QJX62"/>
    <mergeCell ref="QJY62:QKR62"/>
    <mergeCell ref="QKS62:QLL62"/>
    <mergeCell ref="QLM62:QMF62"/>
    <mergeCell ref="QMG62:QMZ62"/>
    <mergeCell ref="QNA62:QNT62"/>
    <mergeCell ref="QEO62:QFH62"/>
    <mergeCell ref="QFI62:QGB62"/>
    <mergeCell ref="QGC62:QGV62"/>
    <mergeCell ref="QGW62:QHP62"/>
    <mergeCell ref="QHQ62:QIJ62"/>
    <mergeCell ref="QIK62:QJD62"/>
    <mergeCell ref="PZY62:QAR62"/>
    <mergeCell ref="QAS62:QBL62"/>
    <mergeCell ref="QBM62:QCF62"/>
    <mergeCell ref="QCG62:QCZ62"/>
    <mergeCell ref="QDA62:QDT62"/>
    <mergeCell ref="QDU62:QEN62"/>
    <mergeCell ref="PVI62:PWB62"/>
    <mergeCell ref="PWC62:PWV62"/>
    <mergeCell ref="PWW62:PXP62"/>
    <mergeCell ref="PXQ62:PYJ62"/>
    <mergeCell ref="PYK62:PZD62"/>
    <mergeCell ref="PZE62:PZX62"/>
    <mergeCell ref="PQS62:PRL62"/>
    <mergeCell ref="PRM62:PSF62"/>
    <mergeCell ref="PSG62:PSZ62"/>
    <mergeCell ref="PTA62:PTT62"/>
    <mergeCell ref="PTU62:PUN62"/>
    <mergeCell ref="PUO62:PVH62"/>
    <mergeCell ref="PMC62:PMV62"/>
    <mergeCell ref="PMW62:PNP62"/>
    <mergeCell ref="PNQ62:POJ62"/>
    <mergeCell ref="POK62:PPD62"/>
    <mergeCell ref="PPE62:PPX62"/>
    <mergeCell ref="PPY62:PQR62"/>
    <mergeCell ref="PHM62:PIF62"/>
    <mergeCell ref="PIG62:PIZ62"/>
    <mergeCell ref="PJA62:PJT62"/>
    <mergeCell ref="PJU62:PKN62"/>
    <mergeCell ref="PKO62:PLH62"/>
    <mergeCell ref="PLI62:PMB62"/>
    <mergeCell ref="PCW62:PDP62"/>
    <mergeCell ref="PDQ62:PEJ62"/>
    <mergeCell ref="PEK62:PFD62"/>
    <mergeCell ref="PFE62:PFX62"/>
    <mergeCell ref="PFY62:PGR62"/>
    <mergeCell ref="PGS62:PHL62"/>
    <mergeCell ref="OYG62:OYZ62"/>
    <mergeCell ref="OZA62:OZT62"/>
    <mergeCell ref="OZU62:PAN62"/>
    <mergeCell ref="PAO62:PBH62"/>
    <mergeCell ref="PBI62:PCB62"/>
    <mergeCell ref="PCC62:PCV62"/>
    <mergeCell ref="OTQ62:OUJ62"/>
    <mergeCell ref="OUK62:OVD62"/>
    <mergeCell ref="OVE62:OVX62"/>
    <mergeCell ref="OVY62:OWR62"/>
    <mergeCell ref="OWS62:OXL62"/>
    <mergeCell ref="OXM62:OYF62"/>
    <mergeCell ref="OPA62:OPT62"/>
    <mergeCell ref="OPU62:OQN62"/>
    <mergeCell ref="OQO62:ORH62"/>
    <mergeCell ref="ORI62:OSB62"/>
    <mergeCell ref="OSC62:OSV62"/>
    <mergeCell ref="OSW62:OTP62"/>
    <mergeCell ref="OKK62:OLD62"/>
    <mergeCell ref="OLE62:OLX62"/>
    <mergeCell ref="OLY62:OMR62"/>
    <mergeCell ref="OMS62:ONL62"/>
    <mergeCell ref="ONM62:OOF62"/>
    <mergeCell ref="OOG62:OOZ62"/>
    <mergeCell ref="OFU62:OGN62"/>
    <mergeCell ref="OGO62:OHH62"/>
    <mergeCell ref="OHI62:OIB62"/>
    <mergeCell ref="OIC62:OIV62"/>
    <mergeCell ref="OIW62:OJP62"/>
    <mergeCell ref="OJQ62:OKJ62"/>
    <mergeCell ref="OBE62:OBX62"/>
    <mergeCell ref="OBY62:OCR62"/>
    <mergeCell ref="OCS62:ODL62"/>
    <mergeCell ref="ODM62:OEF62"/>
    <mergeCell ref="OEG62:OEZ62"/>
    <mergeCell ref="OFA62:OFT62"/>
    <mergeCell ref="NWO62:NXH62"/>
    <mergeCell ref="NXI62:NYB62"/>
    <mergeCell ref="NYC62:NYV62"/>
    <mergeCell ref="NYW62:NZP62"/>
    <mergeCell ref="NZQ62:OAJ62"/>
    <mergeCell ref="OAK62:OBD62"/>
    <mergeCell ref="NRY62:NSR62"/>
    <mergeCell ref="NSS62:NTL62"/>
    <mergeCell ref="NTM62:NUF62"/>
    <mergeCell ref="NUG62:NUZ62"/>
    <mergeCell ref="NVA62:NVT62"/>
    <mergeCell ref="NVU62:NWN62"/>
    <mergeCell ref="NNI62:NOB62"/>
    <mergeCell ref="NOC62:NOV62"/>
    <mergeCell ref="NOW62:NPP62"/>
    <mergeCell ref="NPQ62:NQJ62"/>
    <mergeCell ref="NQK62:NRD62"/>
    <mergeCell ref="NRE62:NRX62"/>
    <mergeCell ref="NIS62:NJL62"/>
    <mergeCell ref="NJM62:NKF62"/>
    <mergeCell ref="NKG62:NKZ62"/>
    <mergeCell ref="NLA62:NLT62"/>
    <mergeCell ref="NLU62:NMN62"/>
    <mergeCell ref="NMO62:NNH62"/>
    <mergeCell ref="NEC62:NEV62"/>
    <mergeCell ref="NEW62:NFP62"/>
    <mergeCell ref="NFQ62:NGJ62"/>
    <mergeCell ref="NGK62:NHD62"/>
    <mergeCell ref="NHE62:NHX62"/>
    <mergeCell ref="NHY62:NIR62"/>
    <mergeCell ref="MZM62:NAF62"/>
    <mergeCell ref="NAG62:NAZ62"/>
    <mergeCell ref="NBA62:NBT62"/>
    <mergeCell ref="NBU62:NCN62"/>
    <mergeCell ref="NCO62:NDH62"/>
    <mergeCell ref="NDI62:NEB62"/>
    <mergeCell ref="MUW62:MVP62"/>
    <mergeCell ref="MVQ62:MWJ62"/>
    <mergeCell ref="MWK62:MXD62"/>
    <mergeCell ref="MXE62:MXX62"/>
    <mergeCell ref="MXY62:MYR62"/>
    <mergeCell ref="MYS62:MZL62"/>
    <mergeCell ref="MQG62:MQZ62"/>
    <mergeCell ref="MRA62:MRT62"/>
    <mergeCell ref="MRU62:MSN62"/>
    <mergeCell ref="MSO62:MTH62"/>
    <mergeCell ref="MTI62:MUB62"/>
    <mergeCell ref="MUC62:MUV62"/>
    <mergeCell ref="MLQ62:MMJ62"/>
    <mergeCell ref="MMK62:MND62"/>
    <mergeCell ref="MNE62:MNX62"/>
    <mergeCell ref="MNY62:MOR62"/>
    <mergeCell ref="MOS62:MPL62"/>
    <mergeCell ref="MPM62:MQF62"/>
    <mergeCell ref="MHA62:MHT62"/>
    <mergeCell ref="MHU62:MIN62"/>
    <mergeCell ref="MIO62:MJH62"/>
    <mergeCell ref="MJI62:MKB62"/>
    <mergeCell ref="MKC62:MKV62"/>
    <mergeCell ref="MKW62:MLP62"/>
    <mergeCell ref="MCK62:MDD62"/>
    <mergeCell ref="MDE62:MDX62"/>
    <mergeCell ref="MDY62:MER62"/>
    <mergeCell ref="MES62:MFL62"/>
    <mergeCell ref="MFM62:MGF62"/>
    <mergeCell ref="MGG62:MGZ62"/>
    <mergeCell ref="LXU62:LYN62"/>
    <mergeCell ref="LYO62:LZH62"/>
    <mergeCell ref="LZI62:MAB62"/>
    <mergeCell ref="MAC62:MAV62"/>
    <mergeCell ref="MAW62:MBP62"/>
    <mergeCell ref="MBQ62:MCJ62"/>
    <mergeCell ref="LTE62:LTX62"/>
    <mergeCell ref="LTY62:LUR62"/>
    <mergeCell ref="LUS62:LVL62"/>
    <mergeCell ref="LVM62:LWF62"/>
    <mergeCell ref="LWG62:LWZ62"/>
    <mergeCell ref="LXA62:LXT62"/>
    <mergeCell ref="LOO62:LPH62"/>
    <mergeCell ref="LPI62:LQB62"/>
    <mergeCell ref="LQC62:LQV62"/>
    <mergeCell ref="LQW62:LRP62"/>
    <mergeCell ref="LRQ62:LSJ62"/>
    <mergeCell ref="LSK62:LTD62"/>
    <mergeCell ref="LJY62:LKR62"/>
    <mergeCell ref="LKS62:LLL62"/>
    <mergeCell ref="LLM62:LMF62"/>
    <mergeCell ref="LMG62:LMZ62"/>
    <mergeCell ref="LNA62:LNT62"/>
    <mergeCell ref="LNU62:LON62"/>
    <mergeCell ref="LFI62:LGB62"/>
    <mergeCell ref="LGC62:LGV62"/>
    <mergeCell ref="LGW62:LHP62"/>
    <mergeCell ref="LHQ62:LIJ62"/>
    <mergeCell ref="LIK62:LJD62"/>
    <mergeCell ref="LJE62:LJX62"/>
    <mergeCell ref="LAS62:LBL62"/>
    <mergeCell ref="LBM62:LCF62"/>
    <mergeCell ref="LCG62:LCZ62"/>
    <mergeCell ref="LDA62:LDT62"/>
    <mergeCell ref="LDU62:LEN62"/>
    <mergeCell ref="LEO62:LFH62"/>
    <mergeCell ref="KWC62:KWV62"/>
    <mergeCell ref="KWW62:KXP62"/>
    <mergeCell ref="KXQ62:KYJ62"/>
    <mergeCell ref="KYK62:KZD62"/>
    <mergeCell ref="KZE62:KZX62"/>
    <mergeCell ref="KZY62:LAR62"/>
    <mergeCell ref="KRM62:KSF62"/>
    <mergeCell ref="KSG62:KSZ62"/>
    <mergeCell ref="KTA62:KTT62"/>
    <mergeCell ref="KTU62:KUN62"/>
    <mergeCell ref="KUO62:KVH62"/>
    <mergeCell ref="KVI62:KWB62"/>
    <mergeCell ref="KMW62:KNP62"/>
    <mergeCell ref="KNQ62:KOJ62"/>
    <mergeCell ref="KOK62:KPD62"/>
    <mergeCell ref="KPE62:KPX62"/>
    <mergeCell ref="KPY62:KQR62"/>
    <mergeCell ref="KQS62:KRL62"/>
    <mergeCell ref="KIG62:KIZ62"/>
    <mergeCell ref="KJA62:KJT62"/>
    <mergeCell ref="KJU62:KKN62"/>
    <mergeCell ref="KKO62:KLH62"/>
    <mergeCell ref="KLI62:KMB62"/>
    <mergeCell ref="KMC62:KMV62"/>
    <mergeCell ref="KDQ62:KEJ62"/>
    <mergeCell ref="KEK62:KFD62"/>
    <mergeCell ref="KFE62:KFX62"/>
    <mergeCell ref="KFY62:KGR62"/>
    <mergeCell ref="KGS62:KHL62"/>
    <mergeCell ref="KHM62:KIF62"/>
    <mergeCell ref="JZA62:JZT62"/>
    <mergeCell ref="JZU62:KAN62"/>
    <mergeCell ref="KAO62:KBH62"/>
    <mergeCell ref="KBI62:KCB62"/>
    <mergeCell ref="KCC62:KCV62"/>
    <mergeCell ref="KCW62:KDP62"/>
    <mergeCell ref="JUK62:JVD62"/>
    <mergeCell ref="JVE62:JVX62"/>
    <mergeCell ref="JVY62:JWR62"/>
    <mergeCell ref="JWS62:JXL62"/>
    <mergeCell ref="JXM62:JYF62"/>
    <mergeCell ref="JYG62:JYZ62"/>
    <mergeCell ref="JPU62:JQN62"/>
    <mergeCell ref="JQO62:JRH62"/>
    <mergeCell ref="JRI62:JSB62"/>
    <mergeCell ref="JSC62:JSV62"/>
    <mergeCell ref="JSW62:JTP62"/>
    <mergeCell ref="JTQ62:JUJ62"/>
    <mergeCell ref="JLE62:JLX62"/>
    <mergeCell ref="JLY62:JMR62"/>
    <mergeCell ref="JMS62:JNL62"/>
    <mergeCell ref="JNM62:JOF62"/>
    <mergeCell ref="JOG62:JOZ62"/>
    <mergeCell ref="JPA62:JPT62"/>
    <mergeCell ref="JGO62:JHH62"/>
    <mergeCell ref="JHI62:JIB62"/>
    <mergeCell ref="JIC62:JIV62"/>
    <mergeCell ref="JIW62:JJP62"/>
    <mergeCell ref="JJQ62:JKJ62"/>
    <mergeCell ref="JKK62:JLD62"/>
    <mergeCell ref="JBY62:JCR62"/>
    <mergeCell ref="JCS62:JDL62"/>
    <mergeCell ref="JDM62:JEF62"/>
    <mergeCell ref="JEG62:JEZ62"/>
    <mergeCell ref="JFA62:JFT62"/>
    <mergeCell ref="JFU62:JGN62"/>
    <mergeCell ref="IXI62:IYB62"/>
    <mergeCell ref="IYC62:IYV62"/>
    <mergeCell ref="IYW62:IZP62"/>
    <mergeCell ref="IZQ62:JAJ62"/>
    <mergeCell ref="JAK62:JBD62"/>
    <mergeCell ref="JBE62:JBX62"/>
    <mergeCell ref="ISS62:ITL62"/>
    <mergeCell ref="ITM62:IUF62"/>
    <mergeCell ref="IUG62:IUZ62"/>
    <mergeCell ref="IVA62:IVT62"/>
    <mergeCell ref="IVU62:IWN62"/>
    <mergeCell ref="IWO62:IXH62"/>
    <mergeCell ref="IOC62:IOV62"/>
    <mergeCell ref="IOW62:IPP62"/>
    <mergeCell ref="IPQ62:IQJ62"/>
    <mergeCell ref="IQK62:IRD62"/>
    <mergeCell ref="IRE62:IRX62"/>
    <mergeCell ref="IRY62:ISR62"/>
    <mergeCell ref="IJM62:IKF62"/>
    <mergeCell ref="IKG62:IKZ62"/>
    <mergeCell ref="ILA62:ILT62"/>
    <mergeCell ref="ILU62:IMN62"/>
    <mergeCell ref="IMO62:INH62"/>
    <mergeCell ref="INI62:IOB62"/>
    <mergeCell ref="IEW62:IFP62"/>
    <mergeCell ref="IFQ62:IGJ62"/>
    <mergeCell ref="IGK62:IHD62"/>
    <mergeCell ref="IHE62:IHX62"/>
    <mergeCell ref="IHY62:IIR62"/>
    <mergeCell ref="IIS62:IJL62"/>
    <mergeCell ref="IAG62:IAZ62"/>
    <mergeCell ref="IBA62:IBT62"/>
    <mergeCell ref="IBU62:ICN62"/>
    <mergeCell ref="ICO62:IDH62"/>
    <mergeCell ref="IDI62:IEB62"/>
    <mergeCell ref="IEC62:IEV62"/>
    <mergeCell ref="HVQ62:HWJ62"/>
    <mergeCell ref="HWK62:HXD62"/>
    <mergeCell ref="HXE62:HXX62"/>
    <mergeCell ref="HXY62:HYR62"/>
    <mergeCell ref="HYS62:HZL62"/>
    <mergeCell ref="HZM62:IAF62"/>
    <mergeCell ref="HRA62:HRT62"/>
    <mergeCell ref="HRU62:HSN62"/>
    <mergeCell ref="HSO62:HTH62"/>
    <mergeCell ref="HTI62:HUB62"/>
    <mergeCell ref="HUC62:HUV62"/>
    <mergeCell ref="HUW62:HVP62"/>
    <mergeCell ref="HMK62:HND62"/>
    <mergeCell ref="HNE62:HNX62"/>
    <mergeCell ref="HNY62:HOR62"/>
    <mergeCell ref="HOS62:HPL62"/>
    <mergeCell ref="HPM62:HQF62"/>
    <mergeCell ref="HQG62:HQZ62"/>
    <mergeCell ref="HHU62:HIN62"/>
    <mergeCell ref="HIO62:HJH62"/>
    <mergeCell ref="HJI62:HKB62"/>
    <mergeCell ref="HKC62:HKV62"/>
    <mergeCell ref="HKW62:HLP62"/>
    <mergeCell ref="HLQ62:HMJ62"/>
    <mergeCell ref="HDE62:HDX62"/>
    <mergeCell ref="HDY62:HER62"/>
    <mergeCell ref="HES62:HFL62"/>
    <mergeCell ref="HFM62:HGF62"/>
    <mergeCell ref="HGG62:HGZ62"/>
    <mergeCell ref="HHA62:HHT62"/>
    <mergeCell ref="GYO62:GZH62"/>
    <mergeCell ref="GZI62:HAB62"/>
    <mergeCell ref="HAC62:HAV62"/>
    <mergeCell ref="HAW62:HBP62"/>
    <mergeCell ref="HBQ62:HCJ62"/>
    <mergeCell ref="HCK62:HDD62"/>
    <mergeCell ref="GTY62:GUR62"/>
    <mergeCell ref="GUS62:GVL62"/>
    <mergeCell ref="GVM62:GWF62"/>
    <mergeCell ref="GWG62:GWZ62"/>
    <mergeCell ref="GXA62:GXT62"/>
    <mergeCell ref="GXU62:GYN62"/>
    <mergeCell ref="GPI62:GQB62"/>
    <mergeCell ref="GQC62:GQV62"/>
    <mergeCell ref="GQW62:GRP62"/>
    <mergeCell ref="GRQ62:GSJ62"/>
    <mergeCell ref="GSK62:GTD62"/>
    <mergeCell ref="GTE62:GTX62"/>
    <mergeCell ref="GKS62:GLL62"/>
    <mergeCell ref="GLM62:GMF62"/>
    <mergeCell ref="GMG62:GMZ62"/>
    <mergeCell ref="GNA62:GNT62"/>
    <mergeCell ref="GNU62:GON62"/>
    <mergeCell ref="GOO62:GPH62"/>
    <mergeCell ref="GGC62:GGV62"/>
    <mergeCell ref="GGW62:GHP62"/>
    <mergeCell ref="GHQ62:GIJ62"/>
    <mergeCell ref="GIK62:GJD62"/>
    <mergeCell ref="GJE62:GJX62"/>
    <mergeCell ref="GJY62:GKR62"/>
    <mergeCell ref="GBM62:GCF62"/>
    <mergeCell ref="GCG62:GCZ62"/>
    <mergeCell ref="GDA62:GDT62"/>
    <mergeCell ref="GDU62:GEN62"/>
    <mergeCell ref="GEO62:GFH62"/>
    <mergeCell ref="GFI62:GGB62"/>
    <mergeCell ref="FWW62:FXP62"/>
    <mergeCell ref="FXQ62:FYJ62"/>
    <mergeCell ref="FYK62:FZD62"/>
    <mergeCell ref="FZE62:FZX62"/>
    <mergeCell ref="FZY62:GAR62"/>
    <mergeCell ref="GAS62:GBL62"/>
    <mergeCell ref="FSG62:FSZ62"/>
    <mergeCell ref="FTA62:FTT62"/>
    <mergeCell ref="FTU62:FUN62"/>
    <mergeCell ref="FUO62:FVH62"/>
    <mergeCell ref="FVI62:FWB62"/>
    <mergeCell ref="FWC62:FWV62"/>
    <mergeCell ref="FNQ62:FOJ62"/>
    <mergeCell ref="FOK62:FPD62"/>
    <mergeCell ref="FPE62:FPX62"/>
    <mergeCell ref="FPY62:FQR62"/>
    <mergeCell ref="FQS62:FRL62"/>
    <mergeCell ref="FRM62:FSF62"/>
    <mergeCell ref="FJA62:FJT62"/>
    <mergeCell ref="FJU62:FKN62"/>
    <mergeCell ref="FKO62:FLH62"/>
    <mergeCell ref="FLI62:FMB62"/>
    <mergeCell ref="FMC62:FMV62"/>
    <mergeCell ref="FMW62:FNP62"/>
    <mergeCell ref="FEK62:FFD62"/>
    <mergeCell ref="FFE62:FFX62"/>
    <mergeCell ref="FFY62:FGR62"/>
    <mergeCell ref="FGS62:FHL62"/>
    <mergeCell ref="FHM62:FIF62"/>
    <mergeCell ref="FIG62:FIZ62"/>
    <mergeCell ref="EZU62:FAN62"/>
    <mergeCell ref="FAO62:FBH62"/>
    <mergeCell ref="FBI62:FCB62"/>
    <mergeCell ref="FCC62:FCV62"/>
    <mergeCell ref="FCW62:FDP62"/>
    <mergeCell ref="FDQ62:FEJ62"/>
    <mergeCell ref="EVE62:EVX62"/>
    <mergeCell ref="EVY62:EWR62"/>
    <mergeCell ref="EWS62:EXL62"/>
    <mergeCell ref="EXM62:EYF62"/>
    <mergeCell ref="EYG62:EYZ62"/>
    <mergeCell ref="EZA62:EZT62"/>
    <mergeCell ref="EQO62:ERH62"/>
    <mergeCell ref="ERI62:ESB62"/>
    <mergeCell ref="ESC62:ESV62"/>
    <mergeCell ref="ESW62:ETP62"/>
    <mergeCell ref="ETQ62:EUJ62"/>
    <mergeCell ref="EUK62:EVD62"/>
    <mergeCell ref="ELY62:EMR62"/>
    <mergeCell ref="EMS62:ENL62"/>
    <mergeCell ref="ENM62:EOF62"/>
    <mergeCell ref="EOG62:EOZ62"/>
    <mergeCell ref="EPA62:EPT62"/>
    <mergeCell ref="EPU62:EQN62"/>
    <mergeCell ref="EHI62:EIB62"/>
    <mergeCell ref="EIC62:EIV62"/>
    <mergeCell ref="EIW62:EJP62"/>
    <mergeCell ref="EJQ62:EKJ62"/>
    <mergeCell ref="EKK62:ELD62"/>
    <mergeCell ref="ELE62:ELX62"/>
    <mergeCell ref="ECS62:EDL62"/>
    <mergeCell ref="EDM62:EEF62"/>
    <mergeCell ref="EEG62:EEZ62"/>
    <mergeCell ref="EFA62:EFT62"/>
    <mergeCell ref="EFU62:EGN62"/>
    <mergeCell ref="EGO62:EHH62"/>
    <mergeCell ref="DYC62:DYV62"/>
    <mergeCell ref="DYW62:DZP62"/>
    <mergeCell ref="DZQ62:EAJ62"/>
    <mergeCell ref="EAK62:EBD62"/>
    <mergeCell ref="EBE62:EBX62"/>
    <mergeCell ref="EBY62:ECR62"/>
    <mergeCell ref="DTM62:DUF62"/>
    <mergeCell ref="DUG62:DUZ62"/>
    <mergeCell ref="DVA62:DVT62"/>
    <mergeCell ref="DVU62:DWN62"/>
    <mergeCell ref="DWO62:DXH62"/>
    <mergeCell ref="DXI62:DYB62"/>
    <mergeCell ref="DOW62:DPP62"/>
    <mergeCell ref="DPQ62:DQJ62"/>
    <mergeCell ref="DQK62:DRD62"/>
    <mergeCell ref="DRE62:DRX62"/>
    <mergeCell ref="DRY62:DSR62"/>
    <mergeCell ref="DSS62:DTL62"/>
    <mergeCell ref="DKG62:DKZ62"/>
    <mergeCell ref="DLA62:DLT62"/>
    <mergeCell ref="DLU62:DMN62"/>
    <mergeCell ref="DMO62:DNH62"/>
    <mergeCell ref="DNI62:DOB62"/>
    <mergeCell ref="DOC62:DOV62"/>
    <mergeCell ref="DFQ62:DGJ62"/>
    <mergeCell ref="DGK62:DHD62"/>
    <mergeCell ref="DHE62:DHX62"/>
    <mergeCell ref="DHY62:DIR62"/>
    <mergeCell ref="DIS62:DJL62"/>
    <mergeCell ref="DJM62:DKF62"/>
    <mergeCell ref="DBA62:DBT62"/>
    <mergeCell ref="DBU62:DCN62"/>
    <mergeCell ref="DCO62:DDH62"/>
    <mergeCell ref="DDI62:DEB62"/>
    <mergeCell ref="DEC62:DEV62"/>
    <mergeCell ref="DEW62:DFP62"/>
    <mergeCell ref="CWK62:CXD62"/>
    <mergeCell ref="CXE62:CXX62"/>
    <mergeCell ref="CXY62:CYR62"/>
    <mergeCell ref="CYS62:CZL62"/>
    <mergeCell ref="CZM62:DAF62"/>
    <mergeCell ref="DAG62:DAZ62"/>
    <mergeCell ref="CRU62:CSN62"/>
    <mergeCell ref="CSO62:CTH62"/>
    <mergeCell ref="CTI62:CUB62"/>
    <mergeCell ref="CUC62:CUV62"/>
    <mergeCell ref="CUW62:CVP62"/>
    <mergeCell ref="CVQ62:CWJ62"/>
    <mergeCell ref="CNE62:CNX62"/>
    <mergeCell ref="CNY62:COR62"/>
    <mergeCell ref="COS62:CPL62"/>
    <mergeCell ref="CPM62:CQF62"/>
    <mergeCell ref="CQG62:CQZ62"/>
    <mergeCell ref="CRA62:CRT62"/>
    <mergeCell ref="CIO62:CJH62"/>
    <mergeCell ref="CJI62:CKB62"/>
    <mergeCell ref="CKC62:CKV62"/>
    <mergeCell ref="CKW62:CLP62"/>
    <mergeCell ref="CLQ62:CMJ62"/>
    <mergeCell ref="CMK62:CND62"/>
    <mergeCell ref="CDY62:CER62"/>
    <mergeCell ref="CES62:CFL62"/>
    <mergeCell ref="CFM62:CGF62"/>
    <mergeCell ref="CGG62:CGZ62"/>
    <mergeCell ref="CHA62:CHT62"/>
    <mergeCell ref="CHU62:CIN62"/>
    <mergeCell ref="BZI62:CAB62"/>
    <mergeCell ref="CAC62:CAV62"/>
    <mergeCell ref="CAW62:CBP62"/>
    <mergeCell ref="CBQ62:CCJ62"/>
    <mergeCell ref="CCK62:CDD62"/>
    <mergeCell ref="CDE62:CDX62"/>
    <mergeCell ref="BUS62:BVL62"/>
    <mergeCell ref="BVM62:BWF62"/>
    <mergeCell ref="BWG62:BWZ62"/>
    <mergeCell ref="BXA62:BXT62"/>
    <mergeCell ref="BXU62:BYN62"/>
    <mergeCell ref="BYO62:BZH62"/>
    <mergeCell ref="BQC62:BQV62"/>
    <mergeCell ref="BQW62:BRP62"/>
    <mergeCell ref="BRQ62:BSJ62"/>
    <mergeCell ref="BSK62:BTD62"/>
    <mergeCell ref="BTE62:BTX62"/>
    <mergeCell ref="BTY62:BUR62"/>
    <mergeCell ref="BLM62:BMF62"/>
    <mergeCell ref="BMG62:BMZ62"/>
    <mergeCell ref="BNA62:BNT62"/>
    <mergeCell ref="BNU62:BON62"/>
    <mergeCell ref="BOO62:BPH62"/>
    <mergeCell ref="BPI62:BQB62"/>
    <mergeCell ref="BGW62:BHP62"/>
    <mergeCell ref="BHQ62:BIJ62"/>
    <mergeCell ref="BIK62:BJD62"/>
    <mergeCell ref="BJE62:BJX62"/>
    <mergeCell ref="BJY62:BKR62"/>
    <mergeCell ref="BKS62:BLL62"/>
    <mergeCell ref="BCG62:BCZ62"/>
    <mergeCell ref="BDA62:BDT62"/>
    <mergeCell ref="BDU62:BEN62"/>
    <mergeCell ref="BEO62:BFH62"/>
    <mergeCell ref="BFI62:BGB62"/>
    <mergeCell ref="BGC62:BGV62"/>
    <mergeCell ref="AXQ62:AYJ62"/>
    <mergeCell ref="AYK62:AZD62"/>
    <mergeCell ref="AZE62:AZX62"/>
    <mergeCell ref="AZY62:BAR62"/>
    <mergeCell ref="BAS62:BBL62"/>
    <mergeCell ref="BBM62:BCF62"/>
    <mergeCell ref="ATA62:ATT62"/>
    <mergeCell ref="ATU62:AUN62"/>
    <mergeCell ref="AUO62:AVH62"/>
    <mergeCell ref="AVI62:AWB62"/>
    <mergeCell ref="AWC62:AWV62"/>
    <mergeCell ref="AWW62:AXP62"/>
    <mergeCell ref="AOK62:APD62"/>
    <mergeCell ref="APE62:APX62"/>
    <mergeCell ref="APY62:AQR62"/>
    <mergeCell ref="AQS62:ARL62"/>
    <mergeCell ref="ARM62:ASF62"/>
    <mergeCell ref="ASG62:ASZ62"/>
    <mergeCell ref="AJU62:AKN62"/>
    <mergeCell ref="AKO62:ALH62"/>
    <mergeCell ref="ALI62:AMB62"/>
    <mergeCell ref="AMC62:AMV62"/>
    <mergeCell ref="AMW62:ANP62"/>
    <mergeCell ref="ANQ62:AOJ62"/>
    <mergeCell ref="AFE62:AFX62"/>
    <mergeCell ref="AFY62:AGR62"/>
    <mergeCell ref="AGS62:AHL62"/>
    <mergeCell ref="AHM62:AIF62"/>
    <mergeCell ref="AIG62:AIZ62"/>
    <mergeCell ref="AJA62:AJT62"/>
    <mergeCell ref="AAO62:ABH62"/>
    <mergeCell ref="ABI62:ACB62"/>
    <mergeCell ref="ACC62:ACV62"/>
    <mergeCell ref="ACW62:ADP62"/>
    <mergeCell ref="ADQ62:AEJ62"/>
    <mergeCell ref="AEK62:AFD62"/>
    <mergeCell ref="VY62:WR62"/>
    <mergeCell ref="WS62:XL62"/>
    <mergeCell ref="XM62:YF62"/>
    <mergeCell ref="YG62:YZ62"/>
    <mergeCell ref="ZA62:ZT62"/>
    <mergeCell ref="ZU62:AAN62"/>
    <mergeCell ref="RI62:SB62"/>
    <mergeCell ref="SC62:SV62"/>
    <mergeCell ref="SW62:TP62"/>
    <mergeCell ref="TQ62:UJ62"/>
    <mergeCell ref="UK62:VD62"/>
    <mergeCell ref="VE62:VX62"/>
    <mergeCell ref="MS62:NL62"/>
    <mergeCell ref="NM62:OF62"/>
    <mergeCell ref="OG62:OZ62"/>
    <mergeCell ref="PA62:PT62"/>
    <mergeCell ref="PU62:QN62"/>
    <mergeCell ref="QO62:RH62"/>
    <mergeCell ref="IC62:IV62"/>
    <mergeCell ref="IW62:JP62"/>
    <mergeCell ref="JQ62:KJ62"/>
    <mergeCell ref="KK62:LD62"/>
    <mergeCell ref="LE62:LX62"/>
    <mergeCell ref="LY62:MR62"/>
    <mergeCell ref="DM62:EF62"/>
    <mergeCell ref="EG62:EZ62"/>
    <mergeCell ref="FA62:FT62"/>
    <mergeCell ref="FU62:GN62"/>
    <mergeCell ref="GO62:HH62"/>
    <mergeCell ref="HI62:IB62"/>
    <mergeCell ref="A62:P62"/>
    <mergeCell ref="AK62:BD62"/>
    <mergeCell ref="BE62:BX62"/>
    <mergeCell ref="BY62:CR62"/>
    <mergeCell ref="CS62:DL62"/>
    <mergeCell ref="O34:P34"/>
    <mergeCell ref="A45:B45"/>
    <mergeCell ref="C45:H45"/>
    <mergeCell ref="I45:N45"/>
    <mergeCell ref="O45:P45"/>
    <mergeCell ref="A56:B56"/>
    <mergeCell ref="C56:H56"/>
    <mergeCell ref="I56:N56"/>
    <mergeCell ref="O56:P56"/>
    <mergeCell ref="A4:P4"/>
    <mergeCell ref="A32:B32"/>
    <mergeCell ref="A5:B5"/>
    <mergeCell ref="A6:C6"/>
    <mergeCell ref="A1:P1"/>
    <mergeCell ref="A2:P2"/>
    <mergeCell ref="Q2:S2"/>
    <mergeCell ref="W2:Y2"/>
    <mergeCell ref="C109:D109"/>
    <mergeCell ref="C110:D110"/>
    <mergeCell ref="C111:D111"/>
    <mergeCell ref="A19:B19"/>
    <mergeCell ref="A27:B27"/>
    <mergeCell ref="A33:P33"/>
    <mergeCell ref="A79:B79"/>
    <mergeCell ref="A103:B103"/>
    <mergeCell ref="A104:B104"/>
    <mergeCell ref="C108:D108"/>
    <mergeCell ref="A99:B99"/>
    <mergeCell ref="A102:B102"/>
    <mergeCell ref="P40:P41"/>
    <mergeCell ref="C49:C55"/>
    <mergeCell ref="A61:B61"/>
    <mergeCell ref="A34:B34"/>
    <mergeCell ref="C34:H34"/>
    <mergeCell ref="I34:N34"/>
  </mergeCells>
  <phoneticPr fontId="16" type="noConversion"/>
  <pageMargins left="0.70866141732283472" right="0.70866141732283472" top="0.74803149606299213" bottom="0.74803149606299213" header="0.31496062992125984" footer="0.31496062992125984"/>
  <pageSetup paperSize="9" scale="85" fitToHeight="4"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Feuilles de calcul</vt:lpstr>
      </vt:variant>
      <vt:variant>
        <vt:i4>1</vt:i4>
      </vt:variant>
      <vt:variant>
        <vt:lpstr>Plages nommées</vt:lpstr>
      </vt:variant>
      <vt:variant>
        <vt:i4>1</vt:i4>
      </vt:variant>
    </vt:vector>
  </HeadingPairs>
  <TitlesOfParts>
    <vt:vector size="2" baseType="lpstr">
      <vt:lpstr>Feuil1</vt:lpstr>
      <vt:lpstr>Feuil1!Zone_d_impression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Fanjanirina Josée RAZATOVO</dc:creator>
  <cp:lastModifiedBy>Microsoft Office User</cp:lastModifiedBy>
  <cp:lastPrinted>2022-10-20T09:42:53Z</cp:lastPrinted>
  <dcterms:created xsi:type="dcterms:W3CDTF">2022-10-17T06:03:16Z</dcterms:created>
  <dcterms:modified xsi:type="dcterms:W3CDTF">2022-10-21T05:23:10Z</dcterms:modified>
</cp:coreProperties>
</file>